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 tabRatio="599" activeTab="2"/>
  </bookViews>
  <sheets>
    <sheet name="动态表" sheetId="4" r:id="rId1"/>
    <sheet name="生活补贴" sheetId="7" r:id="rId2"/>
    <sheet name="护理补贴" sheetId="8" r:id="rId3"/>
  </sheets>
  <definedNames>
    <definedName name="_xlnm._FilterDatabase" localSheetId="2" hidden="1">护理补贴!$A$3:$K$39</definedName>
    <definedName name="_xlnm.Print_Titles" localSheetId="1">生活补贴!$1:$4</definedName>
  </definedNames>
  <calcPr calcId="144525"/>
</workbook>
</file>

<file path=xl/sharedStrings.xml><?xml version="1.0" encoding="utf-8"?>
<sst xmlns="http://schemas.openxmlformats.org/spreadsheetml/2006/main" count="642" uniqueCount="316">
  <si>
    <t>附件：1</t>
  </si>
  <si>
    <t>利通区2022年5月份残疾人两项补贴资金动态核拨汇总表</t>
  </si>
  <si>
    <t>单 位：吴忠市利通区民政局                                                                                            单位：人、元</t>
  </si>
  <si>
    <t>序
号</t>
  </si>
  <si>
    <t>乡镇名称</t>
  </si>
  <si>
    <t>困难残疾人生活补贴（110元/人）</t>
  </si>
  <si>
    <t>重度残疾人护理补贴（120元/人）</t>
  </si>
  <si>
    <t xml:space="preserve">总计                 发放 </t>
  </si>
  <si>
    <t>2022年4月份</t>
  </si>
  <si>
    <t>动态</t>
  </si>
  <si>
    <t>2022年5月份</t>
  </si>
  <si>
    <t>应发</t>
  </si>
  <si>
    <t>实际拨款</t>
  </si>
  <si>
    <t>新增</t>
  </si>
  <si>
    <t>清退</t>
  </si>
  <si>
    <t>人</t>
  </si>
  <si>
    <t>元</t>
  </si>
  <si>
    <t>金积镇</t>
  </si>
  <si>
    <t>金银滩镇</t>
  </si>
  <si>
    <t>高闸镇</t>
  </si>
  <si>
    <t>扁担沟镇</t>
  </si>
  <si>
    <t>上桥镇</t>
  </si>
  <si>
    <t>古城镇</t>
  </si>
  <si>
    <t>金星镇</t>
  </si>
  <si>
    <t>胜利镇</t>
  </si>
  <si>
    <t>东塔寺乡</t>
  </si>
  <si>
    <t>板桥乡</t>
  </si>
  <si>
    <t>马莲渠乡</t>
  </si>
  <si>
    <t>郭家桥乡</t>
  </si>
  <si>
    <t>巴浪湖社区</t>
  </si>
  <si>
    <t>吴忠林场</t>
  </si>
  <si>
    <t>吴忠国家农业科技园区管委会</t>
  </si>
  <si>
    <t xml:space="preserve"> 合 计</t>
  </si>
  <si>
    <t xml:space="preserve">           局领导签字：                       分管领导签字：                                    经办人：</t>
  </si>
  <si>
    <t>附件：2</t>
  </si>
  <si>
    <t>利通区2022年5月份困难残疾人生活补贴新增公示花名册</t>
  </si>
  <si>
    <t>序号</t>
  </si>
  <si>
    <t>所属乡（镇）            村（居）委会</t>
  </si>
  <si>
    <t>残疾人 姓名</t>
  </si>
  <si>
    <t>男性</t>
  </si>
  <si>
    <t xml:space="preserve">女      性 </t>
  </si>
  <si>
    <t>城     市</t>
  </si>
  <si>
    <t>农      村</t>
  </si>
  <si>
    <t>回      族</t>
  </si>
  <si>
    <t>汉    族</t>
  </si>
  <si>
    <t>家庭      人口</t>
  </si>
  <si>
    <t xml:space="preserve">月补      标准     </t>
  </si>
  <si>
    <t xml:space="preserve">月补          人数     </t>
  </si>
  <si>
    <t xml:space="preserve">月补      金额     </t>
  </si>
  <si>
    <t>补助      时间</t>
  </si>
  <si>
    <t>家庭低保情况</t>
  </si>
  <si>
    <t>总 人 口</t>
  </si>
  <si>
    <t xml:space="preserve">残 疾 人   </t>
  </si>
  <si>
    <t>姓名</t>
  </si>
  <si>
    <t>与残疾        人关系</t>
  </si>
  <si>
    <t>金积镇北门村</t>
  </si>
  <si>
    <t>范超</t>
  </si>
  <si>
    <t>本人</t>
  </si>
  <si>
    <t>金积镇秦坝关村</t>
  </si>
  <si>
    <t>丁少奇</t>
  </si>
  <si>
    <t>金积镇芦沟闸村</t>
  </si>
  <si>
    <t>何德中</t>
  </si>
  <si>
    <t>金积镇金丰社区</t>
  </si>
  <si>
    <t>马博</t>
  </si>
  <si>
    <t>金银滩镇巴浪湖社区</t>
  </si>
  <si>
    <t>杨云</t>
  </si>
  <si>
    <t>谢治莲</t>
  </si>
  <si>
    <t>方微</t>
  </si>
  <si>
    <t>刘小刚</t>
  </si>
  <si>
    <t>板桥乡巷道村</t>
  </si>
  <si>
    <t>丁威</t>
  </si>
  <si>
    <t>板桥乡任桥村</t>
  </si>
  <si>
    <t>马学林</t>
  </si>
  <si>
    <t>板桥乡板桥村</t>
  </si>
  <si>
    <t>金玉萍</t>
  </si>
  <si>
    <t>东塔寺乡塔寺村</t>
  </si>
  <si>
    <t>顾红霞</t>
  </si>
  <si>
    <t>2022.05</t>
  </si>
  <si>
    <t>顾建国</t>
  </si>
  <si>
    <t>东塔寺乡石佛寺村</t>
  </si>
  <si>
    <t>丁学英</t>
  </si>
  <si>
    <t>东塔寺乡干饭渠村</t>
  </si>
  <si>
    <t>杨秀霞</t>
  </si>
  <si>
    <t>东塔寺乡白寺滩村</t>
  </si>
  <si>
    <t>赵怡涵</t>
  </si>
  <si>
    <t>古城镇朝阳村</t>
  </si>
  <si>
    <t>陈燕</t>
  </si>
  <si>
    <t>古城镇红星村</t>
  </si>
  <si>
    <t>马荣冰</t>
  </si>
  <si>
    <t>王强</t>
  </si>
  <si>
    <t>杨兴花</t>
  </si>
  <si>
    <t>古城镇金星村</t>
  </si>
  <si>
    <t>王成</t>
  </si>
  <si>
    <t>古城镇左营村</t>
  </si>
  <si>
    <t>马进国</t>
  </si>
  <si>
    <t>古城镇五星村</t>
  </si>
  <si>
    <t>丁宁</t>
  </si>
  <si>
    <t>古城镇古城村</t>
  </si>
  <si>
    <t>金爱天</t>
  </si>
  <si>
    <t>马建明</t>
  </si>
  <si>
    <t>扁担沟镇渠口村</t>
  </si>
  <si>
    <t>任良贵</t>
  </si>
  <si>
    <t>扁担沟镇五里坡村</t>
  </si>
  <si>
    <t>马月英</t>
  </si>
  <si>
    <t>马海锋</t>
  </si>
  <si>
    <t>扁担沟镇双吉沟村</t>
  </si>
  <si>
    <t>宋秀兰</t>
  </si>
  <si>
    <t>马文林</t>
  </si>
  <si>
    <t>夫妻</t>
  </si>
  <si>
    <t>扁担沟镇同利村</t>
  </si>
  <si>
    <t>马占义</t>
  </si>
  <si>
    <t>扁担沟镇利同新村</t>
  </si>
  <si>
    <t>锁花</t>
  </si>
  <si>
    <t>马莲渠乡陈木闸村</t>
  </si>
  <si>
    <t>马菊花</t>
  </si>
  <si>
    <t>马建峰</t>
  </si>
  <si>
    <t>马莲渠乡马莲渠村</t>
  </si>
  <si>
    <t>杨明玉</t>
  </si>
  <si>
    <t>马莲渠乡杨渠村</t>
  </si>
  <si>
    <t>马学花</t>
  </si>
  <si>
    <t>马莲渠乡柴桥村</t>
  </si>
  <si>
    <t>金霞</t>
  </si>
  <si>
    <t>马莲渠乡廖桥村</t>
  </si>
  <si>
    <t>马灵笛</t>
  </si>
  <si>
    <t>马平</t>
  </si>
  <si>
    <t>1</t>
  </si>
  <si>
    <t>马克平</t>
  </si>
  <si>
    <t>李怀玉</t>
  </si>
  <si>
    <t>上桥镇花寺村</t>
  </si>
  <si>
    <t>马家妮</t>
  </si>
  <si>
    <t>2022.5</t>
  </si>
  <si>
    <t>上桥镇涝河桥村</t>
  </si>
  <si>
    <t>马洪江</t>
  </si>
  <si>
    <t>上桥镇中华村</t>
  </si>
  <si>
    <t>马文生</t>
  </si>
  <si>
    <t>马婷</t>
  </si>
  <si>
    <t>吴志刚</t>
  </si>
  <si>
    <t>胜利镇永昌社区</t>
  </si>
  <si>
    <t>贾广堂</t>
  </si>
  <si>
    <t>邬杰</t>
  </si>
  <si>
    <t>外孙子</t>
  </si>
  <si>
    <t>胜利镇新华社区</t>
  </si>
  <si>
    <t>赵佳宜</t>
  </si>
  <si>
    <t>胜利镇民生社区</t>
  </si>
  <si>
    <t>刘万全</t>
  </si>
  <si>
    <t>谢宇晨</t>
  </si>
  <si>
    <t>金星镇金星花园社区</t>
  </si>
  <si>
    <t>马小国</t>
  </si>
  <si>
    <t>金星镇金花园社区</t>
  </si>
  <si>
    <t>张粉琴</t>
  </si>
  <si>
    <t>金星镇利宁社区</t>
  </si>
  <si>
    <t>庞娟</t>
  </si>
  <si>
    <t>吉海东</t>
  </si>
  <si>
    <t>郭家桥乡郭家桥村</t>
  </si>
  <si>
    <t>王色麦</t>
  </si>
  <si>
    <t>金银滩镇金川办</t>
  </si>
  <si>
    <t>吴占华</t>
  </si>
  <si>
    <t>2022.5.1</t>
  </si>
  <si>
    <t>金银滩镇杨马湖村</t>
  </si>
  <si>
    <t>杨佳</t>
  </si>
  <si>
    <t>金银滩镇新渠村</t>
  </si>
  <si>
    <t>杨涛</t>
  </si>
  <si>
    <t>金银滩镇西滩村</t>
  </si>
  <si>
    <t>陈兴明</t>
  </si>
  <si>
    <t>马保玉</t>
  </si>
  <si>
    <t>金银滩镇东沟湾村</t>
  </si>
  <si>
    <t>王佳</t>
  </si>
  <si>
    <t>高闸镇马家湖村</t>
  </si>
  <si>
    <t>陈会芳</t>
  </si>
  <si>
    <t>利通区2022年5月份困难残疾人生活补贴清退公示花名册</t>
  </si>
  <si>
    <t>家庭       人口</t>
  </si>
  <si>
    <t>板桥乡梁湾村</t>
  </si>
  <si>
    <t>王兴祥</t>
  </si>
  <si>
    <t>2013年</t>
  </si>
  <si>
    <t>靳伏江</t>
  </si>
  <si>
    <t>东塔寺乡洼路沟村</t>
  </si>
  <si>
    <t>马桂珍</t>
  </si>
  <si>
    <t>2005.9.1</t>
  </si>
  <si>
    <t>唐少武</t>
  </si>
  <si>
    <t>汉北堡村</t>
  </si>
  <si>
    <t>张梅</t>
  </si>
  <si>
    <t>巴浪湖村</t>
  </si>
  <si>
    <t>杨吉云</t>
  </si>
  <si>
    <t>陈生林</t>
  </si>
  <si>
    <t>马耀宗</t>
  </si>
  <si>
    <t>2021.1</t>
  </si>
  <si>
    <t>金星镇材机社区</t>
  </si>
  <si>
    <t>马军</t>
  </si>
  <si>
    <t>郭家桥乡清水沟村</t>
  </si>
  <si>
    <t>李国民</t>
  </si>
  <si>
    <t>2021.01</t>
  </si>
  <si>
    <t>金积镇马家桥村</t>
  </si>
  <si>
    <t>马国伟</t>
  </si>
  <si>
    <t>金积镇油梁桥村</t>
  </si>
  <si>
    <t>马良英</t>
  </si>
  <si>
    <t>2014年</t>
  </si>
  <si>
    <t>户主</t>
  </si>
  <si>
    <t>金积镇郝渠村</t>
  </si>
  <si>
    <t>马学仁</t>
  </si>
  <si>
    <t>金银滩镇良繁办</t>
  </si>
  <si>
    <t>马舍</t>
  </si>
  <si>
    <t>马宗良</t>
  </si>
  <si>
    <t>父子</t>
  </si>
  <si>
    <t xml:space="preserve">扁担沟镇双吉沟村 </t>
  </si>
  <si>
    <t>朱学花</t>
  </si>
  <si>
    <t>附件：3</t>
  </si>
  <si>
    <t>利通区2022年5月份重度残疾人护理补贴新增公示花名册</t>
  </si>
  <si>
    <t xml:space="preserve">男 性       </t>
  </si>
  <si>
    <t xml:space="preserve">女 性 </t>
  </si>
  <si>
    <t>家庭人口</t>
  </si>
  <si>
    <t xml:space="preserve">月补       标准     </t>
  </si>
  <si>
    <t xml:space="preserve">月补           人数     </t>
  </si>
  <si>
    <t xml:space="preserve">月补        金额     </t>
  </si>
  <si>
    <t>补助                    时间</t>
  </si>
  <si>
    <t>板桥乡罗家湖村</t>
  </si>
  <si>
    <t>陈月英</t>
  </si>
  <si>
    <t>2</t>
  </si>
  <si>
    <t>3</t>
  </si>
  <si>
    <t>马荣</t>
  </si>
  <si>
    <t>4</t>
  </si>
  <si>
    <t>刘玉成</t>
  </si>
  <si>
    <t>5</t>
  </si>
  <si>
    <t>古城镇党湾村</t>
  </si>
  <si>
    <t>朱军</t>
  </si>
  <si>
    <t>6</t>
  </si>
  <si>
    <t>杨占国</t>
  </si>
  <si>
    <t>7</t>
  </si>
  <si>
    <t>赵雨馨</t>
  </si>
  <si>
    <t>8</t>
  </si>
  <si>
    <t>9</t>
  </si>
  <si>
    <t>10</t>
  </si>
  <si>
    <t>11</t>
  </si>
  <si>
    <t>12</t>
  </si>
  <si>
    <t>13</t>
  </si>
  <si>
    <t>14</t>
  </si>
  <si>
    <t>扁担沟镇西沟沿村</t>
  </si>
  <si>
    <t>锁成花</t>
  </si>
  <si>
    <t>15</t>
  </si>
  <si>
    <t>扁担沟镇南梁村</t>
  </si>
  <si>
    <t>李元宝</t>
  </si>
  <si>
    <t>16</t>
  </si>
  <si>
    <t>马莲渠村</t>
  </si>
  <si>
    <t>17</t>
  </si>
  <si>
    <t>杨渠村</t>
  </si>
  <si>
    <t>18</t>
  </si>
  <si>
    <t>马凤玲</t>
  </si>
  <si>
    <t>19</t>
  </si>
  <si>
    <t>岔渠桥村</t>
  </si>
  <si>
    <t>马孝忠</t>
  </si>
  <si>
    <t>20</t>
  </si>
  <si>
    <t>上桥镇牛家坊村</t>
  </si>
  <si>
    <t>21</t>
  </si>
  <si>
    <t>上桥镇瓜儿渠村</t>
  </si>
  <si>
    <t>杨煜恒</t>
  </si>
  <si>
    <t>22</t>
  </si>
  <si>
    <t>23</t>
  </si>
  <si>
    <t>方盈</t>
  </si>
  <si>
    <t>24</t>
  </si>
  <si>
    <t>胜利镇上桥社区</t>
  </si>
  <si>
    <t>马斌</t>
  </si>
  <si>
    <t>25</t>
  </si>
  <si>
    <t>胜利镇正源社区</t>
  </si>
  <si>
    <t>王菊梅</t>
  </si>
  <si>
    <t>26</t>
  </si>
  <si>
    <t>金星镇明珠社区</t>
  </si>
  <si>
    <t>黄涛</t>
  </si>
  <si>
    <t>27</t>
  </si>
  <si>
    <t>金星镇金塔社区</t>
  </si>
  <si>
    <t>杨原松</t>
  </si>
  <si>
    <t>28</t>
  </si>
  <si>
    <t>金星镇开元社区</t>
  </si>
  <si>
    <t>王永琪</t>
  </si>
  <si>
    <t>29</t>
  </si>
  <si>
    <t>30</t>
  </si>
  <si>
    <t>金积镇梨花桥村</t>
  </si>
  <si>
    <t>李阳</t>
  </si>
  <si>
    <t>31</t>
  </si>
  <si>
    <t>岳学武</t>
  </si>
  <si>
    <t>32</t>
  </si>
  <si>
    <t>33</t>
  </si>
  <si>
    <t>高闸镇韩桥村</t>
  </si>
  <si>
    <t>余江</t>
  </si>
  <si>
    <t>34</t>
  </si>
  <si>
    <t>高闸镇郭桥村</t>
  </si>
  <si>
    <t>杨彤</t>
  </si>
  <si>
    <t>35</t>
  </si>
  <si>
    <t>严云</t>
  </si>
  <si>
    <t>36</t>
  </si>
  <si>
    <t>高闸镇周闸村</t>
  </si>
  <si>
    <t>马莉</t>
  </si>
  <si>
    <t>37</t>
  </si>
  <si>
    <t>李莉</t>
  </si>
  <si>
    <t>利通区2022年5月份重度残疾人护理补贴清退公示花名册</t>
  </si>
  <si>
    <t xml:space="preserve">女性 </t>
  </si>
  <si>
    <t>苏小林</t>
  </si>
  <si>
    <t>120</t>
  </si>
  <si>
    <t>2016.1</t>
  </si>
  <si>
    <t>马培侠</t>
  </si>
  <si>
    <t>杨建成</t>
  </si>
  <si>
    <t>吴翠花</t>
  </si>
  <si>
    <t>2016.01</t>
  </si>
  <si>
    <t>柴桥村</t>
  </si>
  <si>
    <t>秦占军</t>
  </si>
  <si>
    <t>2015.2</t>
  </si>
  <si>
    <t>金玉林</t>
  </si>
  <si>
    <t>廖桥村</t>
  </si>
  <si>
    <t>王文升</t>
  </si>
  <si>
    <t>2017.1</t>
  </si>
  <si>
    <t>胜利镇朝阳社区</t>
  </si>
  <si>
    <t>张璟</t>
  </si>
  <si>
    <t>宼玉萍</t>
  </si>
  <si>
    <t>王立新</t>
  </si>
  <si>
    <t>宋思恭</t>
  </si>
  <si>
    <t>金良</t>
  </si>
  <si>
    <t>杨正芳</t>
  </si>
  <si>
    <t>扁担沟镇双吉沟村一队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</si>
</sst>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&quot;马莲渠乡&quot;@"/>
    <numFmt numFmtId="178" formatCode="0.00_ "/>
    <numFmt numFmtId="179" formatCode="0_);[Red]\(0\)"/>
    <numFmt numFmtId="180" formatCode="0.0_ "/>
  </numFmts>
  <fonts count="50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  <scheme val="major"/>
    </font>
    <font>
      <sz val="12"/>
      <name val="宋体"/>
      <charset val="134"/>
    </font>
    <font>
      <sz val="20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仿宋_GB2312"/>
      <charset val="134"/>
    </font>
    <font>
      <sz val="20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9"/>
      <color theme="1"/>
      <name val="宋体"/>
      <charset val="0"/>
    </font>
    <font>
      <sz val="9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11"/>
      <color theme="1"/>
      <name val="宋体"/>
      <charset val="134"/>
    </font>
    <font>
      <sz val="9"/>
      <color indexed="8"/>
      <name val="宋体"/>
      <charset val="134"/>
    </font>
    <font>
      <sz val="9"/>
      <color theme="1" tint="0.15"/>
      <name val="宋体"/>
      <charset val="134"/>
    </font>
    <font>
      <sz val="11"/>
      <color theme="1" tint="0.15"/>
      <name val="宋体"/>
      <charset val="134"/>
      <scheme val="minor"/>
    </font>
    <font>
      <sz val="10"/>
      <color theme="1" tint="0.15"/>
      <name val="宋体"/>
      <charset val="134"/>
    </font>
    <font>
      <sz val="10"/>
      <color theme="1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sz val="12"/>
      <color rgb="FF000000"/>
      <name val="宋体"/>
      <charset val="134"/>
    </font>
    <font>
      <sz val="9"/>
      <color rgb="FF000000"/>
      <name val="宋体"/>
      <charset val="134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1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3" fillId="0" borderId="0"/>
    <xf numFmtId="0" fontId="34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" fillId="0" borderId="0"/>
    <xf numFmtId="0" fontId="0" fillId="8" borderId="8" applyNumberFormat="0" applyFont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8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8" fillId="0" borderId="0">
      <alignment vertical="center"/>
    </xf>
    <xf numFmtId="0" fontId="38" fillId="17" borderId="12" applyNumberFormat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2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" fillId="0" borderId="0"/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45" fillId="0" borderId="0"/>
    <xf numFmtId="0" fontId="0" fillId="0" borderId="0">
      <alignment vertical="center"/>
    </xf>
    <xf numFmtId="0" fontId="4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9" fillId="0" borderId="0"/>
    <xf numFmtId="0" fontId="49" fillId="0" borderId="0"/>
    <xf numFmtId="0" fontId="40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5" fillId="0" borderId="0"/>
    <xf numFmtId="0" fontId="3" fillId="0" borderId="0">
      <alignment vertical="center"/>
    </xf>
    <xf numFmtId="0" fontId="4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02" applyFont="1" applyBorder="1" applyAlignment="1">
      <alignment horizontal="center" vertical="center"/>
    </xf>
    <xf numFmtId="49" fontId="1" fillId="0" borderId="1" xfId="102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0" fontId="10" fillId="4" borderId="0" xfId="0" applyFont="1" applyFill="1">
      <alignment vertical="center"/>
    </xf>
    <xf numFmtId="0" fontId="0" fillId="2" borderId="0" xfId="0" applyFill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83" applyNumberFormat="1" applyFont="1" applyFill="1" applyBorder="1" applyAlignment="1">
      <alignment horizontal="center" vertical="center" wrapText="1"/>
    </xf>
    <xf numFmtId="0" fontId="1" fillId="0" borderId="1" xfId="8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1" fillId="0" borderId="1" xfId="112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2" xfId="64" applyFont="1" applyFill="1" applyBorder="1" applyAlignment="1">
      <alignment horizontal="center" vertical="center" wrapText="1"/>
    </xf>
    <xf numFmtId="0" fontId="1" fillId="0" borderId="1" xfId="109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75" applyFont="1" applyFill="1" applyBorder="1" applyAlignment="1">
      <alignment horizontal="center" vertical="center" wrapText="1"/>
    </xf>
    <xf numFmtId="49" fontId="1" fillId="0" borderId="1" xfId="75" applyNumberFormat="1" applyFont="1" applyFill="1" applyBorder="1" applyAlignment="1">
      <alignment horizontal="center" vertical="center" wrapText="1"/>
    </xf>
    <xf numFmtId="0" fontId="1" fillId="0" borderId="1" xfId="75" applyNumberFormat="1" applyFont="1" applyFill="1" applyBorder="1" applyAlignment="1">
      <alignment horizontal="center" vertical="center" wrapText="1"/>
    </xf>
    <xf numFmtId="0" fontId="1" fillId="0" borderId="1" xfId="10" applyFont="1" applyFill="1" applyBorder="1" applyAlignment="1">
      <alignment horizontal="center" vertical="center" wrapText="1"/>
    </xf>
    <xf numFmtId="49" fontId="1" fillId="2" borderId="1" xfId="75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176" fontId="1" fillId="0" borderId="1" xfId="75" applyNumberFormat="1" applyFont="1" applyFill="1" applyBorder="1" applyAlignment="1">
      <alignment horizontal="center" vertical="center" wrapText="1"/>
    </xf>
    <xf numFmtId="176" fontId="1" fillId="2" borderId="1" xfId="75" applyNumberFormat="1" applyFont="1" applyFill="1" applyBorder="1" applyAlignment="1">
      <alignment horizontal="center" vertical="center" wrapText="1"/>
    </xf>
    <xf numFmtId="0" fontId="1" fillId="2" borderId="1" xfId="75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9" fontId="1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0" xfId="0" applyFont="1" applyFill="1">
      <alignment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</cellXfs>
  <cellStyles count="113">
    <cellStyle name="常规" xfId="0" builtinId="0"/>
    <cellStyle name="货币[0]" xfId="1" builtinId="7"/>
    <cellStyle name="常规_新增、调整、取消" xfId="2"/>
    <cellStyle name="20% - 强调文字颜色 3" xfId="3" builtinId="38"/>
    <cellStyle name="常规_总册_3" xfId="4"/>
    <cellStyle name="输入" xfId="5" builtinId="20"/>
    <cellStyle name="货币" xfId="6" builtinId="4"/>
    <cellStyle name="常规_发放册_1" xfId="7"/>
    <cellStyle name="千位分隔[0]" xfId="8" builtinId="6"/>
    <cellStyle name="差" xfId="9" builtinId="27"/>
    <cellStyle name="常规_Sheet1_60" xfId="10"/>
    <cellStyle name="常规_Sheet1_55" xfId="11"/>
    <cellStyle name="40% - 强调文字颜色 3" xfId="12" builtinId="39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常规_Sheet1_7" xfId="18"/>
    <cellStyle name="注释" xfId="19" builtinId="10"/>
    <cellStyle name="常规 6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常规_发放册_20" xfId="26"/>
    <cellStyle name="常规_Sheet1_70" xfId="27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常规_Sheet1_50" xfId="35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常规_Sheet1_49" xfId="48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常规_登记表" xfId="56"/>
    <cellStyle name="60% - 强调文字颜色 5" xfId="57" builtinId="48"/>
    <cellStyle name="强调文字颜色 6" xfId="58" builtinId="49"/>
    <cellStyle name="40% - 强调文字颜色 6" xfId="59" builtinId="51"/>
    <cellStyle name="60% - 强调文字颜色 6" xfId="60" builtinId="52"/>
    <cellStyle name="常规_Sheet1" xfId="61"/>
    <cellStyle name="常规 2" xfId="62"/>
    <cellStyle name="常规 263" xfId="63"/>
    <cellStyle name="常规 265" xfId="64"/>
    <cellStyle name="常规_山水沟村" xfId="65"/>
    <cellStyle name="常规 28" xfId="66"/>
    <cellStyle name="常规 3" xfId="67"/>
    <cellStyle name="常规_Sheet1_48" xfId="68"/>
    <cellStyle name="常规_Sheet1_53" xfId="69"/>
    <cellStyle name="常规_Sheet1_62" xfId="70"/>
    <cellStyle name="常规_Sheet1_57" xfId="71"/>
    <cellStyle name="常规_Sheet2" xfId="72"/>
    <cellStyle name="常规_Sheet2_5_花名册" xfId="73"/>
    <cellStyle name="常规 9" xfId="74"/>
    <cellStyle name="常规 10" xfId="75"/>
    <cellStyle name="常规_Sheet1_40" xfId="76"/>
    <cellStyle name="常规_Sheet1_58" xfId="77"/>
    <cellStyle name="常规_Sheet1_63" xfId="78"/>
    <cellStyle name="常规 50" xfId="79"/>
    <cellStyle name="常规_Sheet1_67" xfId="80"/>
    <cellStyle name="常规_Sheet1_72" xfId="81"/>
    <cellStyle name="常规_Sheet1_66" xfId="82"/>
    <cellStyle name="常规_Sheet1_71" xfId="83"/>
    <cellStyle name="常规_Sheet1_51" xfId="84"/>
    <cellStyle name="常规 5" xfId="85"/>
    <cellStyle name="常规 2 4" xfId="86"/>
    <cellStyle name="常规_Sheet1_64" xfId="87"/>
    <cellStyle name="常规 17" xfId="88"/>
    <cellStyle name="常规 155" xfId="89"/>
    <cellStyle name="常规_花名册" xfId="90"/>
    <cellStyle name="常规_Sheet1_1" xfId="91"/>
    <cellStyle name="常规_Sheet6" xfId="92"/>
    <cellStyle name="常规_Sheet6_Sheet1" xfId="93"/>
    <cellStyle name="常规_Sheet1_39" xfId="94"/>
    <cellStyle name="常规_发放册_12" xfId="95"/>
    <cellStyle name="常规 2 2" xfId="96"/>
    <cellStyle name="常规_Sheet1_3" xfId="97"/>
    <cellStyle name="常规 4 2" xfId="98"/>
    <cellStyle name="常规 14" xfId="99"/>
    <cellStyle name="常规 2 3" xfId="100"/>
    <cellStyle name="常规_总册_18" xfId="101"/>
    <cellStyle name="常规 4" xfId="102"/>
    <cellStyle name="常规 34" xfId="103"/>
    <cellStyle name="常规 33 2" xfId="104"/>
    <cellStyle name="@ET_Style?Normal" xfId="105"/>
    <cellStyle name="常规_Sheet1_9" xfId="106"/>
    <cellStyle name="常规_Sheet1_68" xfId="107"/>
    <cellStyle name="常规 266" xfId="108"/>
    <cellStyle name="常规_Sheet1_社区7月低保册" xfId="109"/>
    <cellStyle name="常规_Sheet1_56" xfId="110"/>
    <cellStyle name="常规_总册_33_花名册" xfId="111"/>
    <cellStyle name="常规_总册_42_花名册" xfId="11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FFFF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4"/>
  <sheetViews>
    <sheetView workbookViewId="0">
      <selection activeCell="Z18" sqref="Z18"/>
    </sheetView>
  </sheetViews>
  <sheetFormatPr defaultColWidth="9" defaultRowHeight="13.5"/>
  <cols>
    <col min="1" max="1" width="4.375" customWidth="1"/>
    <col min="2" max="2" width="11" customWidth="1"/>
    <col min="3" max="3" width="6.5" customWidth="1"/>
    <col min="4" max="4" width="6.625" customWidth="1"/>
    <col min="5" max="5" width="5.125" customWidth="1"/>
    <col min="6" max="6" width="6.625" customWidth="1"/>
    <col min="7" max="7" width="4.25" customWidth="1"/>
    <col min="8" max="8" width="4.125" customWidth="1"/>
    <col min="9" max="9" width="4.625" style="108" customWidth="1"/>
    <col min="10" max="10" width="6.125" customWidth="1"/>
    <col min="11" max="11" width="4.625" customWidth="1"/>
    <col min="12" max="12" width="6.125" customWidth="1"/>
    <col min="13" max="13" width="5.125" customWidth="1"/>
    <col min="14" max="14" width="7.375" customWidth="1"/>
    <col min="15" max="15" width="5.125" customWidth="1"/>
    <col min="16" max="16" width="6.625" customWidth="1"/>
    <col min="17" max="18" width="4.125" customWidth="1"/>
    <col min="19" max="19" width="4.625" style="108" customWidth="1"/>
    <col min="20" max="20" width="6.625" customWidth="1"/>
    <col min="21" max="21" width="4.625" customWidth="1"/>
    <col min="22" max="22" width="6.625" customWidth="1"/>
    <col min="23" max="23" width="5" customWidth="1"/>
    <col min="24" max="24" width="6.25" customWidth="1"/>
    <col min="25" max="25" width="30.25" customWidth="1"/>
    <col min="26" max="26" width="28.625" customWidth="1"/>
  </cols>
  <sheetData>
    <row r="1" ht="17" customHeight="1" spans="1:24">
      <c r="A1" s="109" t="s">
        <v>0</v>
      </c>
      <c r="B1" s="109"/>
      <c r="C1" s="109"/>
      <c r="D1" s="109"/>
      <c r="E1" s="109"/>
      <c r="F1" s="109"/>
      <c r="G1" s="109"/>
      <c r="H1" s="109"/>
      <c r="I1" s="124"/>
      <c r="J1" s="109"/>
      <c r="K1" s="109"/>
      <c r="L1" s="109"/>
      <c r="M1" s="109"/>
      <c r="N1" s="109"/>
      <c r="O1" s="109"/>
      <c r="P1" s="109"/>
      <c r="Q1" s="109"/>
      <c r="R1" s="109"/>
      <c r="S1" s="124"/>
      <c r="T1" s="109"/>
      <c r="U1" s="109"/>
      <c r="V1" s="109"/>
      <c r="W1" s="109"/>
      <c r="X1" s="109"/>
    </row>
    <row r="2" ht="43.5" customHeight="1" spans="1:24">
      <c r="A2" s="110" t="s">
        <v>1</v>
      </c>
      <c r="B2" s="110"/>
      <c r="C2" s="110"/>
      <c r="D2" s="110"/>
      <c r="E2" s="110"/>
      <c r="F2" s="110"/>
      <c r="G2" s="110"/>
      <c r="H2" s="110"/>
      <c r="I2" s="125"/>
      <c r="J2" s="110"/>
      <c r="K2" s="110"/>
      <c r="L2" s="110"/>
      <c r="M2" s="110"/>
      <c r="N2" s="110"/>
      <c r="O2" s="110"/>
      <c r="P2" s="110"/>
      <c r="Q2" s="110"/>
      <c r="R2" s="110"/>
      <c r="S2" s="125"/>
      <c r="T2" s="110"/>
      <c r="U2" s="110"/>
      <c r="V2" s="110"/>
      <c r="W2" s="110"/>
      <c r="X2" s="110"/>
    </row>
    <row r="3" ht="21" customHeight="1" spans="1:24">
      <c r="A3" s="111" t="s">
        <v>2</v>
      </c>
      <c r="B3" s="111"/>
      <c r="C3" s="111"/>
      <c r="D3" s="111"/>
      <c r="E3" s="111"/>
      <c r="F3" s="111"/>
      <c r="G3" s="111"/>
      <c r="H3" s="111"/>
      <c r="I3" s="126"/>
      <c r="J3" s="111"/>
      <c r="K3" s="111"/>
      <c r="L3" s="111"/>
      <c r="M3" s="111"/>
      <c r="N3" s="111"/>
      <c r="O3" s="111"/>
      <c r="P3" s="111"/>
      <c r="Q3" s="111"/>
      <c r="R3" s="111"/>
      <c r="S3" s="126"/>
      <c r="T3" s="111"/>
      <c r="U3" s="111"/>
      <c r="V3" s="111"/>
      <c r="W3" s="111"/>
      <c r="X3" s="111"/>
    </row>
    <row r="4" ht="30" customHeight="1" spans="1:24">
      <c r="A4" s="112" t="s">
        <v>3</v>
      </c>
      <c r="B4" s="112" t="s">
        <v>4</v>
      </c>
      <c r="C4" s="10" t="s">
        <v>5</v>
      </c>
      <c r="D4" s="10"/>
      <c r="E4" s="10"/>
      <c r="F4" s="10"/>
      <c r="G4" s="10"/>
      <c r="H4" s="10"/>
      <c r="I4" s="127"/>
      <c r="J4" s="10"/>
      <c r="K4" s="10"/>
      <c r="L4" s="10"/>
      <c r="M4" s="10" t="s">
        <v>6</v>
      </c>
      <c r="N4" s="10"/>
      <c r="O4" s="10"/>
      <c r="P4" s="10"/>
      <c r="Q4" s="10"/>
      <c r="R4" s="10"/>
      <c r="S4" s="127"/>
      <c r="T4" s="10"/>
      <c r="U4" s="10"/>
      <c r="V4" s="10"/>
      <c r="W4" s="10" t="s">
        <v>7</v>
      </c>
      <c r="X4" s="10"/>
    </row>
    <row r="5" ht="18" customHeight="1" spans="1:24">
      <c r="A5" s="112"/>
      <c r="B5" s="112"/>
      <c r="C5" s="112" t="s">
        <v>8</v>
      </c>
      <c r="D5" s="112"/>
      <c r="E5" s="112"/>
      <c r="F5" s="112"/>
      <c r="G5" s="112" t="s">
        <v>9</v>
      </c>
      <c r="H5" s="112"/>
      <c r="I5" s="128" t="s">
        <v>10</v>
      </c>
      <c r="J5" s="129"/>
      <c r="K5" s="129"/>
      <c r="L5" s="129"/>
      <c r="M5" s="112" t="s">
        <v>8</v>
      </c>
      <c r="N5" s="112"/>
      <c r="O5" s="112"/>
      <c r="P5" s="112"/>
      <c r="Q5" s="112" t="s">
        <v>9</v>
      </c>
      <c r="R5" s="112"/>
      <c r="S5" s="128" t="s">
        <v>10</v>
      </c>
      <c r="T5" s="129"/>
      <c r="U5" s="129"/>
      <c r="V5" s="129"/>
      <c r="W5" s="10"/>
      <c r="X5" s="10"/>
    </row>
    <row r="6" ht="18" customHeight="1" spans="1:24">
      <c r="A6" s="112"/>
      <c r="B6" s="112"/>
      <c r="C6" s="112" t="s">
        <v>11</v>
      </c>
      <c r="D6" s="112"/>
      <c r="E6" s="112" t="s">
        <v>12</v>
      </c>
      <c r="F6" s="112"/>
      <c r="G6" s="112" t="s">
        <v>13</v>
      </c>
      <c r="H6" s="112" t="s">
        <v>14</v>
      </c>
      <c r="I6" s="127" t="s">
        <v>11</v>
      </c>
      <c r="J6" s="112"/>
      <c r="K6" s="112" t="s">
        <v>12</v>
      </c>
      <c r="L6" s="112"/>
      <c r="M6" s="112" t="s">
        <v>11</v>
      </c>
      <c r="N6" s="112"/>
      <c r="O6" s="112" t="s">
        <v>12</v>
      </c>
      <c r="P6" s="112"/>
      <c r="Q6" s="112" t="s">
        <v>13</v>
      </c>
      <c r="R6" s="112" t="s">
        <v>14</v>
      </c>
      <c r="S6" s="127" t="s">
        <v>11</v>
      </c>
      <c r="T6" s="112"/>
      <c r="U6" s="112" t="s">
        <v>12</v>
      </c>
      <c r="V6" s="112"/>
      <c r="W6" s="10"/>
      <c r="X6" s="10"/>
    </row>
    <row r="7" s="56" customFormat="1" ht="18" customHeight="1" spans="1:24">
      <c r="A7" s="112"/>
      <c r="B7" s="112"/>
      <c r="C7" s="113" t="s">
        <v>15</v>
      </c>
      <c r="D7" s="113" t="s">
        <v>16</v>
      </c>
      <c r="E7" s="113" t="s">
        <v>15</v>
      </c>
      <c r="F7" s="113" t="s">
        <v>16</v>
      </c>
      <c r="G7" s="113" t="s">
        <v>15</v>
      </c>
      <c r="H7" s="113" t="s">
        <v>15</v>
      </c>
      <c r="I7" s="130" t="s">
        <v>15</v>
      </c>
      <c r="J7" s="113" t="s">
        <v>16</v>
      </c>
      <c r="K7" s="113" t="s">
        <v>15</v>
      </c>
      <c r="L7" s="113" t="s">
        <v>16</v>
      </c>
      <c r="M7" s="113" t="s">
        <v>15</v>
      </c>
      <c r="N7" s="113" t="s">
        <v>16</v>
      </c>
      <c r="O7" s="113" t="s">
        <v>15</v>
      </c>
      <c r="P7" s="113" t="s">
        <v>16</v>
      </c>
      <c r="Q7" s="113" t="s">
        <v>15</v>
      </c>
      <c r="R7" s="113" t="s">
        <v>15</v>
      </c>
      <c r="S7" s="130" t="s">
        <v>15</v>
      </c>
      <c r="T7" s="113" t="s">
        <v>16</v>
      </c>
      <c r="U7" s="113" t="s">
        <v>15</v>
      </c>
      <c r="V7" s="113" t="s">
        <v>16</v>
      </c>
      <c r="W7" s="113" t="s">
        <v>15</v>
      </c>
      <c r="X7" s="113" t="s">
        <v>16</v>
      </c>
    </row>
    <row r="8" s="106" customFormat="1" ht="17" customHeight="1" spans="1:24">
      <c r="A8" s="114">
        <v>1</v>
      </c>
      <c r="B8" s="114" t="s">
        <v>17</v>
      </c>
      <c r="C8" s="115">
        <v>430</v>
      </c>
      <c r="D8" s="115">
        <v>47300</v>
      </c>
      <c r="E8" s="115">
        <v>430</v>
      </c>
      <c r="F8" s="115">
        <v>47300</v>
      </c>
      <c r="G8" s="116">
        <v>4</v>
      </c>
      <c r="H8" s="116">
        <v>3</v>
      </c>
      <c r="I8" s="116">
        <f>SUM(E8+G8-H8)</f>
        <v>431</v>
      </c>
      <c r="J8" s="116">
        <f>SUM(I8*110)</f>
        <v>47410</v>
      </c>
      <c r="K8" s="116">
        <f>SUM(I8)</f>
        <v>431</v>
      </c>
      <c r="L8" s="116">
        <f>SUM(J8)</f>
        <v>47410</v>
      </c>
      <c r="M8" s="115">
        <v>473</v>
      </c>
      <c r="N8" s="115">
        <v>56760</v>
      </c>
      <c r="O8" s="115">
        <v>473</v>
      </c>
      <c r="P8" s="115">
        <v>56760</v>
      </c>
      <c r="Q8" s="116">
        <v>4</v>
      </c>
      <c r="R8" s="116">
        <v>0</v>
      </c>
      <c r="S8" s="116">
        <f>SUM(O8+Q8-R8)</f>
        <v>477</v>
      </c>
      <c r="T8" s="116">
        <f>SUM(S8*120)</f>
        <v>57240</v>
      </c>
      <c r="U8" s="116">
        <f>SUM(S8)</f>
        <v>477</v>
      </c>
      <c r="V8" s="116">
        <f>SUM(T8)</f>
        <v>57240</v>
      </c>
      <c r="W8" s="116">
        <f>SUM(K8+S8)</f>
        <v>908</v>
      </c>
      <c r="X8" s="116">
        <f>SUM(L8+V8)</f>
        <v>104650</v>
      </c>
    </row>
    <row r="9" s="107" customFormat="1" ht="18" customHeight="1" spans="1:25">
      <c r="A9" s="117">
        <v>2</v>
      </c>
      <c r="B9" s="118" t="s">
        <v>18</v>
      </c>
      <c r="C9" s="119">
        <v>342</v>
      </c>
      <c r="D9" s="119">
        <v>37620</v>
      </c>
      <c r="E9" s="119">
        <v>342</v>
      </c>
      <c r="F9" s="119">
        <v>37620</v>
      </c>
      <c r="G9" s="120">
        <v>6</v>
      </c>
      <c r="H9" s="120">
        <v>1</v>
      </c>
      <c r="I9" s="116">
        <f t="shared" ref="I9:I23" si="0">SUM(E9+G9-H9)</f>
        <v>347</v>
      </c>
      <c r="J9" s="116">
        <f t="shared" ref="J9:J23" si="1">SUM(I9*110)</f>
        <v>38170</v>
      </c>
      <c r="K9" s="116">
        <f t="shared" ref="K9:K23" si="2">SUM(I9)</f>
        <v>347</v>
      </c>
      <c r="L9" s="116">
        <f t="shared" ref="L9:L23" si="3">SUM(J9)</f>
        <v>38170</v>
      </c>
      <c r="M9" s="119">
        <v>317</v>
      </c>
      <c r="N9" s="119">
        <v>38040</v>
      </c>
      <c r="O9" s="119">
        <v>317</v>
      </c>
      <c r="P9" s="119">
        <v>38040</v>
      </c>
      <c r="Q9" s="120">
        <v>1</v>
      </c>
      <c r="R9" s="120">
        <v>1</v>
      </c>
      <c r="S9" s="116">
        <f t="shared" ref="S9:S23" si="4">SUM(O9+Q9-R9)</f>
        <v>317</v>
      </c>
      <c r="T9" s="116">
        <f t="shared" ref="T9:T23" si="5">SUM(S9*120)</f>
        <v>38040</v>
      </c>
      <c r="U9" s="116">
        <f t="shared" ref="U9:U23" si="6">SUM(S9)</f>
        <v>317</v>
      </c>
      <c r="V9" s="116">
        <f t="shared" ref="V9:V23" si="7">SUM(T9)</f>
        <v>38040</v>
      </c>
      <c r="W9" s="120">
        <f t="shared" ref="W9:W23" si="8">SUM(K9+S9)</f>
        <v>664</v>
      </c>
      <c r="X9" s="120">
        <f t="shared" ref="X9:X23" si="9">SUM(L9+V9)</f>
        <v>76210</v>
      </c>
      <c r="Y9" s="56"/>
    </row>
    <row r="10" s="56" customFormat="1" ht="18" customHeight="1" spans="1:25">
      <c r="A10" s="114">
        <v>3</v>
      </c>
      <c r="B10" s="114" t="s">
        <v>19</v>
      </c>
      <c r="C10" s="119">
        <v>203</v>
      </c>
      <c r="D10" s="119">
        <v>22330</v>
      </c>
      <c r="E10" s="119">
        <v>203</v>
      </c>
      <c r="F10" s="119">
        <v>22330</v>
      </c>
      <c r="G10" s="116">
        <v>1</v>
      </c>
      <c r="H10" s="116">
        <v>0</v>
      </c>
      <c r="I10" s="116">
        <f t="shared" si="0"/>
        <v>204</v>
      </c>
      <c r="J10" s="116">
        <f t="shared" si="1"/>
        <v>22440</v>
      </c>
      <c r="K10" s="116">
        <f t="shared" si="2"/>
        <v>204</v>
      </c>
      <c r="L10" s="116">
        <f t="shared" si="3"/>
        <v>22440</v>
      </c>
      <c r="M10" s="115">
        <v>221</v>
      </c>
      <c r="N10" s="115">
        <v>26520</v>
      </c>
      <c r="O10" s="115">
        <v>221</v>
      </c>
      <c r="P10" s="115">
        <v>26520</v>
      </c>
      <c r="Q10" s="116">
        <v>4</v>
      </c>
      <c r="R10" s="116">
        <v>0</v>
      </c>
      <c r="S10" s="116">
        <f t="shared" si="4"/>
        <v>225</v>
      </c>
      <c r="T10" s="116">
        <f t="shared" si="5"/>
        <v>27000</v>
      </c>
      <c r="U10" s="116">
        <f t="shared" si="6"/>
        <v>225</v>
      </c>
      <c r="V10" s="116">
        <f t="shared" si="7"/>
        <v>27000</v>
      </c>
      <c r="W10" s="120">
        <f t="shared" si="8"/>
        <v>429</v>
      </c>
      <c r="X10" s="120">
        <f t="shared" si="9"/>
        <v>49440</v>
      </c>
      <c r="Y10" s="107"/>
    </row>
    <row r="11" s="56" customFormat="1" ht="18" customHeight="1" spans="1:24">
      <c r="A11" s="114">
        <v>4</v>
      </c>
      <c r="B11" s="114" t="s">
        <v>20</v>
      </c>
      <c r="C11" s="119">
        <v>396</v>
      </c>
      <c r="D11" s="119">
        <v>43560</v>
      </c>
      <c r="E11" s="119">
        <v>396</v>
      </c>
      <c r="F11" s="119">
        <v>43560</v>
      </c>
      <c r="G11" s="116">
        <v>6</v>
      </c>
      <c r="H11" s="116">
        <v>1</v>
      </c>
      <c r="I11" s="116">
        <f t="shared" si="0"/>
        <v>401</v>
      </c>
      <c r="J11" s="116">
        <f t="shared" si="1"/>
        <v>44110</v>
      </c>
      <c r="K11" s="116">
        <f t="shared" si="2"/>
        <v>401</v>
      </c>
      <c r="L11" s="116">
        <f t="shared" si="3"/>
        <v>44110</v>
      </c>
      <c r="M11" s="119">
        <v>289</v>
      </c>
      <c r="N11" s="119">
        <v>34680</v>
      </c>
      <c r="O11" s="119">
        <v>289</v>
      </c>
      <c r="P11" s="119">
        <v>34680</v>
      </c>
      <c r="Q11" s="116">
        <v>8</v>
      </c>
      <c r="R11" s="116">
        <v>1</v>
      </c>
      <c r="S11" s="116">
        <f t="shared" si="4"/>
        <v>296</v>
      </c>
      <c r="T11" s="116">
        <f t="shared" si="5"/>
        <v>35520</v>
      </c>
      <c r="U11" s="116">
        <f t="shared" si="6"/>
        <v>296</v>
      </c>
      <c r="V11" s="116">
        <f t="shared" si="7"/>
        <v>35520</v>
      </c>
      <c r="W11" s="120">
        <f t="shared" si="8"/>
        <v>697</v>
      </c>
      <c r="X11" s="120">
        <f t="shared" si="9"/>
        <v>79630</v>
      </c>
    </row>
    <row r="12" s="56" customFormat="1" ht="18" customHeight="1" spans="1:25">
      <c r="A12" s="114">
        <v>5</v>
      </c>
      <c r="B12" s="114" t="s">
        <v>21</v>
      </c>
      <c r="C12" s="119">
        <v>282</v>
      </c>
      <c r="D12" s="119">
        <v>31020</v>
      </c>
      <c r="E12" s="119">
        <v>282</v>
      </c>
      <c r="F12" s="119">
        <v>31020</v>
      </c>
      <c r="G12" s="116">
        <v>5</v>
      </c>
      <c r="H12" s="116">
        <v>1</v>
      </c>
      <c r="I12" s="116">
        <f t="shared" si="0"/>
        <v>286</v>
      </c>
      <c r="J12" s="116">
        <f t="shared" si="1"/>
        <v>31460</v>
      </c>
      <c r="K12" s="116">
        <f t="shared" si="2"/>
        <v>286</v>
      </c>
      <c r="L12" s="116">
        <f t="shared" si="3"/>
        <v>31460</v>
      </c>
      <c r="M12" s="119">
        <v>294</v>
      </c>
      <c r="N12" s="119">
        <v>35280</v>
      </c>
      <c r="O12" s="119">
        <v>294</v>
      </c>
      <c r="P12" s="119">
        <v>35280</v>
      </c>
      <c r="Q12" s="116">
        <v>3</v>
      </c>
      <c r="R12" s="116">
        <v>0</v>
      </c>
      <c r="S12" s="116">
        <f t="shared" si="4"/>
        <v>297</v>
      </c>
      <c r="T12" s="116">
        <f t="shared" si="5"/>
        <v>35640</v>
      </c>
      <c r="U12" s="116">
        <f t="shared" si="6"/>
        <v>297</v>
      </c>
      <c r="V12" s="116">
        <f t="shared" si="7"/>
        <v>35640</v>
      </c>
      <c r="W12" s="120">
        <f t="shared" si="8"/>
        <v>583</v>
      </c>
      <c r="X12" s="120">
        <f t="shared" si="9"/>
        <v>67100</v>
      </c>
      <c r="Y12" s="106"/>
    </row>
    <row r="13" s="56" customFormat="1" ht="18" customHeight="1" spans="1:25">
      <c r="A13" s="114">
        <v>6</v>
      </c>
      <c r="B13" s="114" t="s">
        <v>22</v>
      </c>
      <c r="C13" s="119">
        <v>199</v>
      </c>
      <c r="D13" s="119">
        <v>21890</v>
      </c>
      <c r="E13" s="119">
        <v>199</v>
      </c>
      <c r="F13" s="119">
        <v>21890</v>
      </c>
      <c r="G13" s="116">
        <v>9</v>
      </c>
      <c r="H13" s="116">
        <v>1</v>
      </c>
      <c r="I13" s="116">
        <f t="shared" si="0"/>
        <v>207</v>
      </c>
      <c r="J13" s="116">
        <f t="shared" si="1"/>
        <v>22770</v>
      </c>
      <c r="K13" s="116">
        <f t="shared" si="2"/>
        <v>207</v>
      </c>
      <c r="L13" s="116">
        <f t="shared" si="3"/>
        <v>22770</v>
      </c>
      <c r="M13" s="119">
        <v>328</v>
      </c>
      <c r="N13" s="119">
        <v>39360</v>
      </c>
      <c r="O13" s="119">
        <v>328</v>
      </c>
      <c r="P13" s="119">
        <v>39360</v>
      </c>
      <c r="Q13" s="116">
        <v>4</v>
      </c>
      <c r="R13" s="116">
        <v>3</v>
      </c>
      <c r="S13" s="116">
        <f t="shared" si="4"/>
        <v>329</v>
      </c>
      <c r="T13" s="116">
        <f t="shared" si="5"/>
        <v>39480</v>
      </c>
      <c r="U13" s="116">
        <f t="shared" si="6"/>
        <v>329</v>
      </c>
      <c r="V13" s="116">
        <f t="shared" si="7"/>
        <v>39480</v>
      </c>
      <c r="W13" s="120">
        <f t="shared" si="8"/>
        <v>536</v>
      </c>
      <c r="X13" s="120">
        <f t="shared" si="9"/>
        <v>62250</v>
      </c>
      <c r="Y13" s="106"/>
    </row>
    <row r="14" s="56" customFormat="1" ht="18" customHeight="1" spans="1:25">
      <c r="A14" s="8">
        <v>7</v>
      </c>
      <c r="B14" s="8" t="s">
        <v>23</v>
      </c>
      <c r="C14" s="121">
        <v>92</v>
      </c>
      <c r="D14" s="121">
        <v>10120</v>
      </c>
      <c r="E14" s="121">
        <v>92</v>
      </c>
      <c r="F14" s="121">
        <v>10120</v>
      </c>
      <c r="G14" s="122">
        <v>4</v>
      </c>
      <c r="H14" s="122">
        <v>1</v>
      </c>
      <c r="I14" s="122">
        <f t="shared" si="0"/>
        <v>95</v>
      </c>
      <c r="J14" s="122">
        <f t="shared" si="1"/>
        <v>10450</v>
      </c>
      <c r="K14" s="122">
        <f t="shared" si="2"/>
        <v>95</v>
      </c>
      <c r="L14" s="122">
        <f t="shared" si="3"/>
        <v>10450</v>
      </c>
      <c r="M14" s="121">
        <v>363</v>
      </c>
      <c r="N14" s="121">
        <v>43560</v>
      </c>
      <c r="O14" s="121">
        <v>363</v>
      </c>
      <c r="P14" s="121">
        <v>43560</v>
      </c>
      <c r="Q14" s="122">
        <v>3</v>
      </c>
      <c r="R14" s="122">
        <v>3</v>
      </c>
      <c r="S14" s="122">
        <f t="shared" si="4"/>
        <v>363</v>
      </c>
      <c r="T14" s="122">
        <f t="shared" si="5"/>
        <v>43560</v>
      </c>
      <c r="U14" s="122">
        <f t="shared" si="6"/>
        <v>363</v>
      </c>
      <c r="V14" s="122">
        <f t="shared" si="7"/>
        <v>43560</v>
      </c>
      <c r="W14" s="132">
        <f t="shared" si="8"/>
        <v>458</v>
      </c>
      <c r="X14" s="132">
        <f t="shared" si="9"/>
        <v>54010</v>
      </c>
      <c r="Y14" s="106"/>
    </row>
    <row r="15" s="56" customFormat="1" ht="18" customHeight="1" spans="1:25">
      <c r="A15" s="8">
        <v>8</v>
      </c>
      <c r="B15" s="8" t="s">
        <v>24</v>
      </c>
      <c r="C15" s="121">
        <v>213</v>
      </c>
      <c r="D15" s="121">
        <v>23430</v>
      </c>
      <c r="E15" s="121">
        <v>213</v>
      </c>
      <c r="F15" s="121">
        <v>23430</v>
      </c>
      <c r="G15" s="122">
        <v>4</v>
      </c>
      <c r="H15" s="122">
        <v>0</v>
      </c>
      <c r="I15" s="122">
        <f t="shared" si="0"/>
        <v>217</v>
      </c>
      <c r="J15" s="122">
        <f t="shared" si="1"/>
        <v>23870</v>
      </c>
      <c r="K15" s="122">
        <f t="shared" si="2"/>
        <v>217</v>
      </c>
      <c r="L15" s="122">
        <f t="shared" si="3"/>
        <v>23870</v>
      </c>
      <c r="M15" s="121">
        <v>454</v>
      </c>
      <c r="N15" s="121">
        <v>54480</v>
      </c>
      <c r="O15" s="121">
        <v>454</v>
      </c>
      <c r="P15" s="121">
        <v>54480</v>
      </c>
      <c r="Q15" s="122">
        <v>3</v>
      </c>
      <c r="R15" s="122">
        <v>4</v>
      </c>
      <c r="S15" s="122">
        <f t="shared" si="4"/>
        <v>453</v>
      </c>
      <c r="T15" s="122">
        <f t="shared" si="5"/>
        <v>54360</v>
      </c>
      <c r="U15" s="122">
        <f t="shared" si="6"/>
        <v>453</v>
      </c>
      <c r="V15" s="122">
        <f t="shared" si="7"/>
        <v>54360</v>
      </c>
      <c r="W15" s="132">
        <f t="shared" si="8"/>
        <v>670</v>
      </c>
      <c r="X15" s="132">
        <f t="shared" si="9"/>
        <v>78230</v>
      </c>
      <c r="Y15" s="106"/>
    </row>
    <row r="16" s="106" customFormat="1" ht="18" customHeight="1" spans="1:24">
      <c r="A16" s="8">
        <v>9</v>
      </c>
      <c r="B16" s="8" t="s">
        <v>25</v>
      </c>
      <c r="C16" s="121">
        <v>223</v>
      </c>
      <c r="D16" s="121">
        <v>24530</v>
      </c>
      <c r="E16" s="121">
        <v>223</v>
      </c>
      <c r="F16" s="121">
        <v>24530</v>
      </c>
      <c r="G16" s="122">
        <v>5</v>
      </c>
      <c r="H16" s="122">
        <v>2</v>
      </c>
      <c r="I16" s="122">
        <f t="shared" si="0"/>
        <v>226</v>
      </c>
      <c r="J16" s="122">
        <f t="shared" si="1"/>
        <v>24860</v>
      </c>
      <c r="K16" s="122">
        <f t="shared" si="2"/>
        <v>226</v>
      </c>
      <c r="L16" s="122">
        <f t="shared" si="3"/>
        <v>24860</v>
      </c>
      <c r="M16" s="121">
        <v>297</v>
      </c>
      <c r="N16" s="121">
        <v>35640</v>
      </c>
      <c r="O16" s="121">
        <v>297</v>
      </c>
      <c r="P16" s="121">
        <v>35640</v>
      </c>
      <c r="Q16" s="122">
        <v>0</v>
      </c>
      <c r="R16" s="122">
        <v>1</v>
      </c>
      <c r="S16" s="122">
        <f t="shared" si="4"/>
        <v>296</v>
      </c>
      <c r="T16" s="122">
        <f t="shared" si="5"/>
        <v>35520</v>
      </c>
      <c r="U16" s="122">
        <f t="shared" si="6"/>
        <v>296</v>
      </c>
      <c r="V16" s="122">
        <f t="shared" si="7"/>
        <v>35520</v>
      </c>
      <c r="W16" s="122">
        <f t="shared" si="8"/>
        <v>522</v>
      </c>
      <c r="X16" s="122">
        <f t="shared" si="9"/>
        <v>60380</v>
      </c>
    </row>
    <row r="17" s="56" customFormat="1" ht="18" customHeight="1" spans="1:25">
      <c r="A17" s="8">
        <v>10</v>
      </c>
      <c r="B17" s="8" t="s">
        <v>26</v>
      </c>
      <c r="C17" s="121">
        <v>286</v>
      </c>
      <c r="D17" s="121">
        <v>31460</v>
      </c>
      <c r="E17" s="121">
        <v>286</v>
      </c>
      <c r="F17" s="121">
        <v>31460</v>
      </c>
      <c r="G17" s="122">
        <v>3</v>
      </c>
      <c r="H17" s="122">
        <v>1</v>
      </c>
      <c r="I17" s="122">
        <f t="shared" si="0"/>
        <v>288</v>
      </c>
      <c r="J17" s="122">
        <f t="shared" si="1"/>
        <v>31680</v>
      </c>
      <c r="K17" s="122">
        <f t="shared" si="2"/>
        <v>288</v>
      </c>
      <c r="L17" s="122">
        <f t="shared" si="3"/>
        <v>31680</v>
      </c>
      <c r="M17" s="121">
        <v>331</v>
      </c>
      <c r="N17" s="121">
        <v>39720</v>
      </c>
      <c r="O17" s="121">
        <v>331</v>
      </c>
      <c r="P17" s="121">
        <v>39720</v>
      </c>
      <c r="Q17" s="122">
        <v>3</v>
      </c>
      <c r="R17" s="122">
        <v>0</v>
      </c>
      <c r="S17" s="122">
        <f t="shared" si="4"/>
        <v>334</v>
      </c>
      <c r="T17" s="122">
        <f t="shared" si="5"/>
        <v>40080</v>
      </c>
      <c r="U17" s="122">
        <f t="shared" si="6"/>
        <v>334</v>
      </c>
      <c r="V17" s="122">
        <f t="shared" si="7"/>
        <v>40080</v>
      </c>
      <c r="W17" s="132">
        <f t="shared" si="8"/>
        <v>622</v>
      </c>
      <c r="X17" s="132">
        <f t="shared" si="9"/>
        <v>71760</v>
      </c>
      <c r="Y17" s="106"/>
    </row>
    <row r="18" s="56" customFormat="1" ht="18" customHeight="1" spans="1:24">
      <c r="A18" s="8">
        <v>11</v>
      </c>
      <c r="B18" s="8" t="s">
        <v>27</v>
      </c>
      <c r="C18" s="121">
        <v>184</v>
      </c>
      <c r="D18" s="121">
        <v>20240</v>
      </c>
      <c r="E18" s="121">
        <v>184</v>
      </c>
      <c r="F18" s="121">
        <v>20240</v>
      </c>
      <c r="G18" s="122">
        <v>10</v>
      </c>
      <c r="H18" s="122">
        <v>3</v>
      </c>
      <c r="I18" s="122">
        <f t="shared" si="0"/>
        <v>191</v>
      </c>
      <c r="J18" s="122">
        <f t="shared" si="1"/>
        <v>21010</v>
      </c>
      <c r="K18" s="122">
        <f t="shared" si="2"/>
        <v>191</v>
      </c>
      <c r="L18" s="122">
        <f t="shared" si="3"/>
        <v>21010</v>
      </c>
      <c r="M18" s="121">
        <v>231</v>
      </c>
      <c r="N18" s="121">
        <v>27720</v>
      </c>
      <c r="O18" s="121">
        <v>231</v>
      </c>
      <c r="P18" s="121">
        <v>27720</v>
      </c>
      <c r="Q18" s="122">
        <v>4</v>
      </c>
      <c r="R18" s="122">
        <v>6</v>
      </c>
      <c r="S18" s="122">
        <f t="shared" si="4"/>
        <v>229</v>
      </c>
      <c r="T18" s="122">
        <f t="shared" si="5"/>
        <v>27480</v>
      </c>
      <c r="U18" s="122">
        <f t="shared" si="6"/>
        <v>229</v>
      </c>
      <c r="V18" s="122">
        <f t="shared" si="7"/>
        <v>27480</v>
      </c>
      <c r="W18" s="132">
        <f t="shared" si="8"/>
        <v>420</v>
      </c>
      <c r="X18" s="132">
        <f t="shared" si="9"/>
        <v>48490</v>
      </c>
    </row>
    <row r="19" s="56" customFormat="1" ht="18" customHeight="1" spans="1:24">
      <c r="A19" s="8">
        <v>12</v>
      </c>
      <c r="B19" s="8" t="s">
        <v>28</v>
      </c>
      <c r="C19" s="121">
        <v>222</v>
      </c>
      <c r="D19" s="121">
        <v>24420</v>
      </c>
      <c r="E19" s="121">
        <v>222</v>
      </c>
      <c r="F19" s="121">
        <v>24420</v>
      </c>
      <c r="G19" s="122">
        <v>1</v>
      </c>
      <c r="H19" s="122">
        <v>1</v>
      </c>
      <c r="I19" s="122">
        <f t="shared" si="0"/>
        <v>222</v>
      </c>
      <c r="J19" s="122">
        <f t="shared" si="1"/>
        <v>24420</v>
      </c>
      <c r="K19" s="122">
        <f t="shared" si="2"/>
        <v>222</v>
      </c>
      <c r="L19" s="122">
        <f t="shared" si="3"/>
        <v>24420</v>
      </c>
      <c r="M19" s="121">
        <v>206</v>
      </c>
      <c r="N19" s="121">
        <v>24720</v>
      </c>
      <c r="O19" s="121">
        <v>206</v>
      </c>
      <c r="P19" s="121">
        <v>24720</v>
      </c>
      <c r="Q19" s="122">
        <v>0</v>
      </c>
      <c r="R19" s="122">
        <v>1</v>
      </c>
      <c r="S19" s="122">
        <f t="shared" si="4"/>
        <v>205</v>
      </c>
      <c r="T19" s="122">
        <f t="shared" si="5"/>
        <v>24600</v>
      </c>
      <c r="U19" s="122">
        <f t="shared" si="6"/>
        <v>205</v>
      </c>
      <c r="V19" s="122">
        <f t="shared" si="7"/>
        <v>24600</v>
      </c>
      <c r="W19" s="132">
        <f t="shared" si="8"/>
        <v>427</v>
      </c>
      <c r="X19" s="132">
        <f t="shared" si="9"/>
        <v>49020</v>
      </c>
    </row>
    <row r="20" s="56" customFormat="1" ht="18" customHeight="1" spans="1:24">
      <c r="A20" s="8">
        <v>13</v>
      </c>
      <c r="B20" s="8" t="s">
        <v>29</v>
      </c>
      <c r="C20" s="121">
        <v>127</v>
      </c>
      <c r="D20" s="121">
        <v>13970</v>
      </c>
      <c r="E20" s="121">
        <v>127</v>
      </c>
      <c r="F20" s="121">
        <v>13970</v>
      </c>
      <c r="G20" s="122">
        <v>4</v>
      </c>
      <c r="H20" s="122">
        <v>0</v>
      </c>
      <c r="I20" s="122">
        <f t="shared" si="0"/>
        <v>131</v>
      </c>
      <c r="J20" s="122">
        <f t="shared" si="1"/>
        <v>14410</v>
      </c>
      <c r="K20" s="122">
        <f t="shared" si="2"/>
        <v>131</v>
      </c>
      <c r="L20" s="122">
        <f t="shared" si="3"/>
        <v>14410</v>
      </c>
      <c r="M20" s="121">
        <v>103</v>
      </c>
      <c r="N20" s="121">
        <v>12360</v>
      </c>
      <c r="O20" s="121">
        <v>103</v>
      </c>
      <c r="P20" s="121">
        <v>12360</v>
      </c>
      <c r="Q20" s="122">
        <v>0</v>
      </c>
      <c r="R20" s="122">
        <v>1</v>
      </c>
      <c r="S20" s="122">
        <f t="shared" si="4"/>
        <v>102</v>
      </c>
      <c r="T20" s="122">
        <f t="shared" si="5"/>
        <v>12240</v>
      </c>
      <c r="U20" s="122">
        <f t="shared" si="6"/>
        <v>102</v>
      </c>
      <c r="V20" s="122">
        <f t="shared" si="7"/>
        <v>12240</v>
      </c>
      <c r="W20" s="132">
        <f t="shared" si="8"/>
        <v>233</v>
      </c>
      <c r="X20" s="132">
        <f t="shared" si="9"/>
        <v>26650</v>
      </c>
    </row>
    <row r="21" s="56" customFormat="1" ht="18" customHeight="1" spans="1:25">
      <c r="A21" s="114">
        <v>14</v>
      </c>
      <c r="B21" s="114" t="s">
        <v>30</v>
      </c>
      <c r="C21" s="119">
        <v>7</v>
      </c>
      <c r="D21" s="119">
        <v>770</v>
      </c>
      <c r="E21" s="119">
        <v>7</v>
      </c>
      <c r="F21" s="119">
        <v>770</v>
      </c>
      <c r="G21" s="116">
        <v>0</v>
      </c>
      <c r="H21" s="116">
        <v>0</v>
      </c>
      <c r="I21" s="116">
        <f t="shared" si="0"/>
        <v>7</v>
      </c>
      <c r="J21" s="116">
        <f t="shared" si="1"/>
        <v>770</v>
      </c>
      <c r="K21" s="116">
        <f t="shared" si="2"/>
        <v>7</v>
      </c>
      <c r="L21" s="116">
        <f t="shared" si="3"/>
        <v>770</v>
      </c>
      <c r="M21" s="119">
        <v>2</v>
      </c>
      <c r="N21" s="119">
        <v>240</v>
      </c>
      <c r="O21" s="119">
        <v>2</v>
      </c>
      <c r="P21" s="119">
        <v>240</v>
      </c>
      <c r="Q21" s="116">
        <v>0</v>
      </c>
      <c r="R21" s="116">
        <v>0</v>
      </c>
      <c r="S21" s="116">
        <f t="shared" si="4"/>
        <v>2</v>
      </c>
      <c r="T21" s="116">
        <f t="shared" si="5"/>
        <v>240</v>
      </c>
      <c r="U21" s="116">
        <f t="shared" si="6"/>
        <v>2</v>
      </c>
      <c r="V21" s="116">
        <f t="shared" si="7"/>
        <v>240</v>
      </c>
      <c r="W21" s="120">
        <f t="shared" si="8"/>
        <v>9</v>
      </c>
      <c r="X21" s="120">
        <f t="shared" si="9"/>
        <v>1010</v>
      </c>
      <c r="Y21" s="107"/>
    </row>
    <row r="22" s="56" customFormat="1" ht="25" customHeight="1" spans="1:24">
      <c r="A22" s="114">
        <v>15</v>
      </c>
      <c r="B22" s="114" t="s">
        <v>31</v>
      </c>
      <c r="C22" s="119">
        <v>16</v>
      </c>
      <c r="D22" s="119">
        <v>1760</v>
      </c>
      <c r="E22" s="119">
        <v>16</v>
      </c>
      <c r="F22" s="119">
        <v>1760</v>
      </c>
      <c r="G22" s="116">
        <v>0</v>
      </c>
      <c r="H22" s="116">
        <v>0</v>
      </c>
      <c r="I22" s="116">
        <f t="shared" si="0"/>
        <v>16</v>
      </c>
      <c r="J22" s="116">
        <f t="shared" si="1"/>
        <v>1760</v>
      </c>
      <c r="K22" s="116">
        <f t="shared" si="2"/>
        <v>16</v>
      </c>
      <c r="L22" s="116">
        <f t="shared" si="3"/>
        <v>1760</v>
      </c>
      <c r="M22" s="119">
        <v>14</v>
      </c>
      <c r="N22" s="119">
        <v>1680</v>
      </c>
      <c r="O22" s="119">
        <v>14</v>
      </c>
      <c r="P22" s="119">
        <v>1680</v>
      </c>
      <c r="Q22" s="116">
        <v>0</v>
      </c>
      <c r="R22" s="116">
        <v>0</v>
      </c>
      <c r="S22" s="116">
        <f t="shared" si="4"/>
        <v>14</v>
      </c>
      <c r="T22" s="116">
        <f t="shared" si="5"/>
        <v>1680</v>
      </c>
      <c r="U22" s="116">
        <f t="shared" si="6"/>
        <v>14</v>
      </c>
      <c r="V22" s="116">
        <f t="shared" si="7"/>
        <v>1680</v>
      </c>
      <c r="W22" s="120">
        <f t="shared" si="8"/>
        <v>30</v>
      </c>
      <c r="X22" s="120">
        <f t="shared" si="9"/>
        <v>3440</v>
      </c>
    </row>
    <row r="23" ht="18" customHeight="1" spans="1:24">
      <c r="A23" s="118" t="s">
        <v>32</v>
      </c>
      <c r="B23" s="118"/>
      <c r="C23" s="119">
        <v>3222</v>
      </c>
      <c r="D23" s="119">
        <v>354420</v>
      </c>
      <c r="E23" s="119">
        <v>3222</v>
      </c>
      <c r="F23" s="119">
        <v>354420</v>
      </c>
      <c r="G23" s="120">
        <f>SUM(G8:G22)</f>
        <v>62</v>
      </c>
      <c r="H23" s="120">
        <f>SUM(H8:H22)</f>
        <v>15</v>
      </c>
      <c r="I23" s="116">
        <f t="shared" si="0"/>
        <v>3269</v>
      </c>
      <c r="J23" s="116">
        <f t="shared" si="1"/>
        <v>359590</v>
      </c>
      <c r="K23" s="116">
        <f t="shared" si="2"/>
        <v>3269</v>
      </c>
      <c r="L23" s="116">
        <f t="shared" si="3"/>
        <v>359590</v>
      </c>
      <c r="M23" s="119">
        <v>3923</v>
      </c>
      <c r="N23" s="119">
        <v>470760</v>
      </c>
      <c r="O23" s="119">
        <v>3923</v>
      </c>
      <c r="P23" s="119">
        <v>470760</v>
      </c>
      <c r="Q23" s="120">
        <f>SUM(Q8:Q22)</f>
        <v>37</v>
      </c>
      <c r="R23" s="120">
        <f>SUM(R8:R22)</f>
        <v>21</v>
      </c>
      <c r="S23" s="116">
        <f t="shared" si="4"/>
        <v>3939</v>
      </c>
      <c r="T23" s="116">
        <f t="shared" si="5"/>
        <v>472680</v>
      </c>
      <c r="U23" s="116">
        <f t="shared" si="6"/>
        <v>3939</v>
      </c>
      <c r="V23" s="116">
        <f t="shared" si="7"/>
        <v>472680</v>
      </c>
      <c r="W23" s="120">
        <f t="shared" si="8"/>
        <v>7208</v>
      </c>
      <c r="X23" s="120">
        <f t="shared" si="9"/>
        <v>832270</v>
      </c>
    </row>
    <row r="24" ht="35" customHeight="1" spans="1:24">
      <c r="A24" s="123" t="s">
        <v>33</v>
      </c>
      <c r="B24" s="123"/>
      <c r="C24" s="123"/>
      <c r="D24" s="123"/>
      <c r="E24" s="123"/>
      <c r="F24" s="123"/>
      <c r="G24" s="123"/>
      <c r="H24" s="123"/>
      <c r="I24" s="131"/>
      <c r="J24" s="123"/>
      <c r="K24" s="123"/>
      <c r="L24" s="123"/>
      <c r="M24" s="123"/>
      <c r="N24" s="123"/>
      <c r="O24" s="123"/>
      <c r="P24" s="123"/>
      <c r="Q24" s="123"/>
      <c r="R24" s="123"/>
      <c r="S24" s="131"/>
      <c r="T24" s="123"/>
      <c r="U24" s="123"/>
      <c r="V24" s="123"/>
      <c r="W24" s="123"/>
      <c r="X24" s="123"/>
    </row>
  </sheetData>
  <mergeCells count="24">
    <mergeCell ref="A1:X1"/>
    <mergeCell ref="A2:X2"/>
    <mergeCell ref="A3:X3"/>
    <mergeCell ref="C4:L4"/>
    <mergeCell ref="M4:V4"/>
    <mergeCell ref="C5:F5"/>
    <mergeCell ref="G5:H5"/>
    <mergeCell ref="I5:L5"/>
    <mergeCell ref="M5:P5"/>
    <mergeCell ref="Q5:R5"/>
    <mergeCell ref="S5:V5"/>
    <mergeCell ref="C6:D6"/>
    <mergeCell ref="E6:F6"/>
    <mergeCell ref="I6:J6"/>
    <mergeCell ref="K6:L6"/>
    <mergeCell ref="M6:N6"/>
    <mergeCell ref="O6:P6"/>
    <mergeCell ref="S6:T6"/>
    <mergeCell ref="U6:V6"/>
    <mergeCell ref="A23:B23"/>
    <mergeCell ref="A24:X24"/>
    <mergeCell ref="A4:A7"/>
    <mergeCell ref="B4:B7"/>
    <mergeCell ref="W4:X6"/>
  </mergeCells>
  <printOptions horizontalCentered="1"/>
  <pageMargins left="0.590277777777778" right="0.590277777777778" top="0.747916666666667" bottom="0.590277777777778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84"/>
  <sheetViews>
    <sheetView topLeftCell="A64" workbookViewId="0">
      <selection activeCell="L3" sqref="L$1:M$1048576"/>
    </sheetView>
  </sheetViews>
  <sheetFormatPr defaultColWidth="9" defaultRowHeight="13.5"/>
  <cols>
    <col min="1" max="1" width="4.75" style="1" customWidth="1"/>
    <col min="2" max="2" width="20.75" customWidth="1"/>
    <col min="3" max="3" width="11.625" customWidth="1"/>
    <col min="4" max="4" width="3" customWidth="1"/>
    <col min="5" max="9" width="3.125" customWidth="1"/>
    <col min="10" max="10" width="7.375" customWidth="1"/>
    <col min="11" max="11" width="7.625" customWidth="1"/>
    <col min="12" max="12" width="7.875" customWidth="1"/>
    <col min="13" max="13" width="7.625" customWidth="1"/>
    <col min="14" max="15" width="8.625" customWidth="1"/>
    <col min="16" max="16" width="9.75" customWidth="1"/>
    <col min="17" max="17" width="10.875" customWidth="1"/>
  </cols>
  <sheetData>
    <row r="1" ht="17" customHeight="1" spans="1:17">
      <c r="A1" s="60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ht="30" customHeight="1" spans="1:17">
      <c r="A2" s="35" t="s">
        <v>35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ht="30" customHeight="1" spans="1:17">
      <c r="A3" s="62" t="s">
        <v>36</v>
      </c>
      <c r="B3" s="8" t="s">
        <v>37</v>
      </c>
      <c r="C3" s="8" t="s">
        <v>38</v>
      </c>
      <c r="D3" s="63" t="s">
        <v>39</v>
      </c>
      <c r="E3" s="8" t="s">
        <v>40</v>
      </c>
      <c r="F3" s="8" t="s">
        <v>41</v>
      </c>
      <c r="G3" s="8" t="s">
        <v>42</v>
      </c>
      <c r="H3" s="8" t="s">
        <v>43</v>
      </c>
      <c r="I3" s="8" t="s">
        <v>44</v>
      </c>
      <c r="J3" s="8" t="s">
        <v>45</v>
      </c>
      <c r="K3" s="8"/>
      <c r="L3" s="8" t="s">
        <v>46</v>
      </c>
      <c r="M3" s="8" t="s">
        <v>47</v>
      </c>
      <c r="N3" s="8" t="s">
        <v>48</v>
      </c>
      <c r="O3" s="8" t="s">
        <v>49</v>
      </c>
      <c r="P3" s="8" t="s">
        <v>50</v>
      </c>
      <c r="Q3" s="8"/>
    </row>
    <row r="4" ht="45" customHeight="1" spans="1:17">
      <c r="A4" s="62"/>
      <c r="B4" s="8"/>
      <c r="C4" s="8"/>
      <c r="D4" s="64"/>
      <c r="E4" s="8"/>
      <c r="F4" s="8"/>
      <c r="G4" s="8"/>
      <c r="H4" s="8"/>
      <c r="I4" s="8"/>
      <c r="J4" s="8" t="s">
        <v>51</v>
      </c>
      <c r="K4" s="8" t="s">
        <v>52</v>
      </c>
      <c r="L4" s="8"/>
      <c r="M4" s="8"/>
      <c r="N4" s="8"/>
      <c r="O4" s="8"/>
      <c r="P4" s="8" t="s">
        <v>53</v>
      </c>
      <c r="Q4" s="8" t="s">
        <v>54</v>
      </c>
    </row>
    <row r="5" s="56" customFormat="1" ht="21" customHeight="1" spans="1:17">
      <c r="A5" s="8">
        <v>1</v>
      </c>
      <c r="B5" s="65" t="s">
        <v>55</v>
      </c>
      <c r="C5" s="13" t="s">
        <v>56</v>
      </c>
      <c r="D5" s="13">
        <v>1</v>
      </c>
      <c r="E5" s="13"/>
      <c r="F5" s="13">
        <v>1</v>
      </c>
      <c r="G5" s="13"/>
      <c r="H5" s="13"/>
      <c r="I5" s="13">
        <v>1</v>
      </c>
      <c r="J5" s="13">
        <v>3</v>
      </c>
      <c r="K5" s="13">
        <v>1</v>
      </c>
      <c r="L5" s="13">
        <v>110</v>
      </c>
      <c r="M5" s="13">
        <v>1</v>
      </c>
      <c r="N5" s="13">
        <v>110</v>
      </c>
      <c r="O5" s="75">
        <v>2022.05</v>
      </c>
      <c r="P5" s="13" t="s">
        <v>56</v>
      </c>
      <c r="Q5" s="13" t="s">
        <v>57</v>
      </c>
    </row>
    <row r="6" s="56" customFormat="1" ht="21" customHeight="1" spans="1:17">
      <c r="A6" s="8">
        <v>2</v>
      </c>
      <c r="B6" s="65" t="s">
        <v>58</v>
      </c>
      <c r="C6" s="13" t="s">
        <v>59</v>
      </c>
      <c r="D6" s="13">
        <v>1</v>
      </c>
      <c r="E6" s="13"/>
      <c r="F6" s="13"/>
      <c r="G6" s="13">
        <v>1</v>
      </c>
      <c r="H6" s="13">
        <v>1</v>
      </c>
      <c r="I6" s="13"/>
      <c r="J6" s="13">
        <v>1</v>
      </c>
      <c r="K6" s="13">
        <v>1</v>
      </c>
      <c r="L6" s="13">
        <v>110</v>
      </c>
      <c r="M6" s="13">
        <v>1</v>
      </c>
      <c r="N6" s="13">
        <v>110</v>
      </c>
      <c r="O6" s="75">
        <v>2022.05</v>
      </c>
      <c r="P6" s="13" t="s">
        <v>59</v>
      </c>
      <c r="Q6" s="13" t="s">
        <v>57</v>
      </c>
    </row>
    <row r="7" s="56" customFormat="1" ht="21" customHeight="1" spans="1:17">
      <c r="A7" s="8">
        <v>3</v>
      </c>
      <c r="B7" s="65" t="s">
        <v>60</v>
      </c>
      <c r="C7" s="13" t="s">
        <v>61</v>
      </c>
      <c r="D7" s="13">
        <v>1</v>
      </c>
      <c r="E7" s="13"/>
      <c r="F7" s="13">
        <v>1</v>
      </c>
      <c r="G7" s="13"/>
      <c r="H7" s="13"/>
      <c r="I7" s="13">
        <v>1</v>
      </c>
      <c r="J7" s="13">
        <v>1</v>
      </c>
      <c r="K7" s="13">
        <v>1</v>
      </c>
      <c r="L7" s="13">
        <v>110</v>
      </c>
      <c r="M7" s="13">
        <v>1</v>
      </c>
      <c r="N7" s="13">
        <v>110</v>
      </c>
      <c r="O7" s="75">
        <v>2022.05</v>
      </c>
      <c r="P7" s="13" t="s">
        <v>61</v>
      </c>
      <c r="Q7" s="13" t="s">
        <v>57</v>
      </c>
    </row>
    <row r="8" s="56" customFormat="1" ht="21" customHeight="1" spans="1:17">
      <c r="A8" s="8">
        <v>4</v>
      </c>
      <c r="B8" s="20" t="s">
        <v>62</v>
      </c>
      <c r="C8" s="13" t="s">
        <v>63</v>
      </c>
      <c r="D8" s="13">
        <v>1</v>
      </c>
      <c r="E8" s="13"/>
      <c r="F8" s="13">
        <v>1</v>
      </c>
      <c r="G8" s="13"/>
      <c r="H8" s="13">
        <v>1</v>
      </c>
      <c r="I8" s="13"/>
      <c r="J8" s="13">
        <v>5</v>
      </c>
      <c r="K8" s="13">
        <v>1</v>
      </c>
      <c r="L8" s="13">
        <v>110</v>
      </c>
      <c r="M8" s="13">
        <v>1</v>
      </c>
      <c r="N8" s="13">
        <v>110</v>
      </c>
      <c r="O8" s="75">
        <v>2022.05</v>
      </c>
      <c r="P8" s="13" t="s">
        <v>63</v>
      </c>
      <c r="Q8" s="13" t="s">
        <v>57</v>
      </c>
    </row>
    <row r="9" s="56" customFormat="1" ht="21" customHeight="1" spans="1:17">
      <c r="A9" s="8">
        <v>5</v>
      </c>
      <c r="B9" s="10" t="s">
        <v>64</v>
      </c>
      <c r="C9" s="10" t="s">
        <v>65</v>
      </c>
      <c r="D9" s="10">
        <v>1</v>
      </c>
      <c r="E9" s="10"/>
      <c r="F9" s="10">
        <v>1</v>
      </c>
      <c r="G9" s="10"/>
      <c r="H9" s="10">
        <v>1</v>
      </c>
      <c r="I9" s="10"/>
      <c r="J9" s="10">
        <v>3</v>
      </c>
      <c r="K9" s="10">
        <v>1</v>
      </c>
      <c r="L9" s="10">
        <v>110</v>
      </c>
      <c r="M9" s="10">
        <v>1</v>
      </c>
      <c r="N9" s="10">
        <v>110</v>
      </c>
      <c r="O9" s="10">
        <v>2022.5</v>
      </c>
      <c r="P9" s="10" t="s">
        <v>65</v>
      </c>
      <c r="Q9" s="8" t="s">
        <v>57</v>
      </c>
    </row>
    <row r="10" s="56" customFormat="1" ht="21" customHeight="1" spans="1:17">
      <c r="A10" s="8">
        <v>6</v>
      </c>
      <c r="B10" s="10" t="s">
        <v>64</v>
      </c>
      <c r="C10" s="28" t="s">
        <v>66</v>
      </c>
      <c r="D10" s="10"/>
      <c r="E10" s="10">
        <v>1</v>
      </c>
      <c r="F10" s="10">
        <v>1</v>
      </c>
      <c r="G10" s="10"/>
      <c r="H10" s="10"/>
      <c r="I10" s="10">
        <v>1</v>
      </c>
      <c r="J10" s="10">
        <v>1</v>
      </c>
      <c r="K10" s="10">
        <v>1</v>
      </c>
      <c r="L10" s="10">
        <v>110</v>
      </c>
      <c r="M10" s="10">
        <v>1</v>
      </c>
      <c r="N10" s="10">
        <v>110</v>
      </c>
      <c r="O10" s="10">
        <v>2022.5</v>
      </c>
      <c r="P10" s="28" t="s">
        <v>66</v>
      </c>
      <c r="Q10" s="8" t="s">
        <v>57</v>
      </c>
    </row>
    <row r="11" s="56" customFormat="1" ht="21" customHeight="1" spans="1:17">
      <c r="A11" s="8">
        <v>7</v>
      </c>
      <c r="B11" s="10" t="s">
        <v>64</v>
      </c>
      <c r="C11" s="37" t="s">
        <v>67</v>
      </c>
      <c r="D11" s="38"/>
      <c r="E11" s="10">
        <v>1</v>
      </c>
      <c r="F11" s="38">
        <v>1</v>
      </c>
      <c r="G11" s="10"/>
      <c r="H11" s="10"/>
      <c r="I11" s="10">
        <v>1</v>
      </c>
      <c r="J11" s="38">
        <v>3</v>
      </c>
      <c r="K11" s="38">
        <v>2</v>
      </c>
      <c r="L11" s="10">
        <v>110</v>
      </c>
      <c r="M11" s="10">
        <v>1</v>
      </c>
      <c r="N11" s="10">
        <v>110</v>
      </c>
      <c r="O11" s="10">
        <v>2022.5</v>
      </c>
      <c r="P11" s="37" t="s">
        <v>67</v>
      </c>
      <c r="Q11" s="8" t="s">
        <v>57</v>
      </c>
    </row>
    <row r="12" s="56" customFormat="1" ht="21" customHeight="1" spans="1:17">
      <c r="A12" s="8">
        <v>8</v>
      </c>
      <c r="B12" s="10" t="s">
        <v>64</v>
      </c>
      <c r="C12" s="37" t="s">
        <v>68</v>
      </c>
      <c r="D12" s="38">
        <v>1</v>
      </c>
      <c r="E12" s="10"/>
      <c r="F12" s="38">
        <v>1</v>
      </c>
      <c r="G12" s="10"/>
      <c r="H12" s="10">
        <v>1</v>
      </c>
      <c r="I12" s="10"/>
      <c r="J12" s="38">
        <v>2</v>
      </c>
      <c r="K12" s="38">
        <v>1</v>
      </c>
      <c r="L12" s="10">
        <v>110</v>
      </c>
      <c r="M12" s="10">
        <v>1</v>
      </c>
      <c r="N12" s="10">
        <v>110</v>
      </c>
      <c r="O12" s="10">
        <v>2022.5</v>
      </c>
      <c r="P12" s="37" t="s">
        <v>68</v>
      </c>
      <c r="Q12" s="8" t="s">
        <v>57</v>
      </c>
    </row>
    <row r="13" s="56" customFormat="1" ht="21" customHeight="1" spans="1:17">
      <c r="A13" s="8">
        <v>9</v>
      </c>
      <c r="B13" s="10" t="s">
        <v>69</v>
      </c>
      <c r="C13" s="10" t="s">
        <v>70</v>
      </c>
      <c r="D13" s="10">
        <v>1</v>
      </c>
      <c r="E13" s="10"/>
      <c r="F13" s="10"/>
      <c r="G13" s="10">
        <v>1</v>
      </c>
      <c r="H13" s="10">
        <v>1</v>
      </c>
      <c r="I13" s="10"/>
      <c r="J13" s="10">
        <v>3</v>
      </c>
      <c r="K13" s="10">
        <v>2</v>
      </c>
      <c r="L13" s="10">
        <v>120</v>
      </c>
      <c r="M13" s="10">
        <v>1</v>
      </c>
      <c r="N13" s="10">
        <v>120</v>
      </c>
      <c r="O13" s="10">
        <v>2022.5</v>
      </c>
      <c r="P13" s="10" t="s">
        <v>70</v>
      </c>
      <c r="Q13" s="8" t="s">
        <v>57</v>
      </c>
    </row>
    <row r="14" s="56" customFormat="1" ht="21" customHeight="1" spans="1:17">
      <c r="A14" s="8">
        <v>10</v>
      </c>
      <c r="B14" s="10" t="s">
        <v>71</v>
      </c>
      <c r="C14" s="10" t="s">
        <v>72</v>
      </c>
      <c r="D14" s="10">
        <v>1</v>
      </c>
      <c r="E14" s="10"/>
      <c r="F14" s="10"/>
      <c r="G14" s="10">
        <v>1</v>
      </c>
      <c r="H14" s="10">
        <v>1</v>
      </c>
      <c r="I14" s="10"/>
      <c r="J14" s="10">
        <v>2</v>
      </c>
      <c r="K14" s="10">
        <v>1</v>
      </c>
      <c r="L14" s="10">
        <v>120</v>
      </c>
      <c r="M14" s="10">
        <v>1</v>
      </c>
      <c r="N14" s="10">
        <v>120</v>
      </c>
      <c r="O14" s="10">
        <v>2022.5</v>
      </c>
      <c r="P14" s="8" t="s">
        <v>72</v>
      </c>
      <c r="Q14" s="8" t="s">
        <v>57</v>
      </c>
    </row>
    <row r="15" s="56" customFormat="1" ht="21" customHeight="1" spans="1:17">
      <c r="A15" s="8">
        <v>11</v>
      </c>
      <c r="B15" s="10" t="s">
        <v>73</v>
      </c>
      <c r="C15" s="10" t="s">
        <v>74</v>
      </c>
      <c r="D15" s="10"/>
      <c r="E15" s="10">
        <v>1</v>
      </c>
      <c r="F15" s="10">
        <v>1</v>
      </c>
      <c r="G15" s="10"/>
      <c r="H15" s="10">
        <v>1</v>
      </c>
      <c r="I15" s="10"/>
      <c r="J15" s="10">
        <v>4</v>
      </c>
      <c r="K15" s="10">
        <v>1</v>
      </c>
      <c r="L15" s="10">
        <v>120</v>
      </c>
      <c r="M15" s="10">
        <v>1</v>
      </c>
      <c r="N15" s="10">
        <v>120</v>
      </c>
      <c r="O15" s="10">
        <v>2022.5</v>
      </c>
      <c r="P15" s="8" t="s">
        <v>74</v>
      </c>
      <c r="Q15" s="8" t="s">
        <v>57</v>
      </c>
    </row>
    <row r="16" s="56" customFormat="1" ht="21" customHeight="1" spans="1:17">
      <c r="A16" s="8">
        <v>12</v>
      </c>
      <c r="B16" s="13" t="s">
        <v>75</v>
      </c>
      <c r="C16" s="13" t="s">
        <v>76</v>
      </c>
      <c r="D16" s="28"/>
      <c r="E16" s="10">
        <v>1</v>
      </c>
      <c r="F16" s="13">
        <v>1</v>
      </c>
      <c r="G16" s="10"/>
      <c r="H16" s="13"/>
      <c r="I16" s="13">
        <v>1</v>
      </c>
      <c r="J16" s="19">
        <v>3</v>
      </c>
      <c r="K16" s="19">
        <v>1</v>
      </c>
      <c r="L16" s="13">
        <v>110</v>
      </c>
      <c r="M16" s="13">
        <v>1</v>
      </c>
      <c r="N16" s="13">
        <v>110</v>
      </c>
      <c r="O16" s="49" t="s">
        <v>77</v>
      </c>
      <c r="P16" s="13" t="s">
        <v>76</v>
      </c>
      <c r="Q16" s="28" t="s">
        <v>57</v>
      </c>
    </row>
    <row r="17" s="56" customFormat="1" ht="21" customHeight="1" spans="1:17">
      <c r="A17" s="8">
        <v>13</v>
      </c>
      <c r="B17" s="13" t="s">
        <v>75</v>
      </c>
      <c r="C17" s="9" t="s">
        <v>78</v>
      </c>
      <c r="D17" s="28">
        <v>1</v>
      </c>
      <c r="E17" s="10"/>
      <c r="F17" s="13">
        <v>1</v>
      </c>
      <c r="G17" s="10"/>
      <c r="H17" s="13"/>
      <c r="I17" s="13">
        <v>1</v>
      </c>
      <c r="J17" s="19">
        <v>4</v>
      </c>
      <c r="K17" s="19">
        <v>1</v>
      </c>
      <c r="L17" s="13">
        <v>110</v>
      </c>
      <c r="M17" s="13">
        <v>1</v>
      </c>
      <c r="N17" s="13">
        <v>110</v>
      </c>
      <c r="O17" s="76">
        <v>2021.05</v>
      </c>
      <c r="P17" s="77" t="s">
        <v>78</v>
      </c>
      <c r="Q17" s="28" t="s">
        <v>57</v>
      </c>
    </row>
    <row r="18" s="56" customFormat="1" ht="21" customHeight="1" spans="1:17">
      <c r="A18" s="8">
        <v>14</v>
      </c>
      <c r="B18" s="66" t="s">
        <v>79</v>
      </c>
      <c r="C18" s="67" t="s">
        <v>80</v>
      </c>
      <c r="D18" s="28"/>
      <c r="E18" s="28">
        <v>1</v>
      </c>
      <c r="F18" s="28"/>
      <c r="G18" s="28">
        <v>1</v>
      </c>
      <c r="H18" s="28">
        <v>1</v>
      </c>
      <c r="I18" s="28"/>
      <c r="J18" s="19">
        <v>2</v>
      </c>
      <c r="K18" s="19">
        <v>1</v>
      </c>
      <c r="L18" s="13">
        <v>110</v>
      </c>
      <c r="M18" s="13">
        <v>1</v>
      </c>
      <c r="N18" s="13">
        <v>110</v>
      </c>
      <c r="O18" s="76">
        <v>2022.05</v>
      </c>
      <c r="P18" s="67" t="s">
        <v>80</v>
      </c>
      <c r="Q18" s="28" t="s">
        <v>57</v>
      </c>
    </row>
    <row r="19" s="56" customFormat="1" ht="30" customHeight="1" spans="1:17">
      <c r="A19" s="8">
        <v>15</v>
      </c>
      <c r="B19" s="13" t="s">
        <v>81</v>
      </c>
      <c r="C19" s="13" t="s">
        <v>82</v>
      </c>
      <c r="D19" s="28"/>
      <c r="E19" s="10">
        <v>1</v>
      </c>
      <c r="F19" s="13"/>
      <c r="G19" s="10">
        <v>1</v>
      </c>
      <c r="H19" s="13">
        <v>1</v>
      </c>
      <c r="I19" s="13"/>
      <c r="J19" s="19">
        <v>1</v>
      </c>
      <c r="K19" s="19">
        <v>1</v>
      </c>
      <c r="L19" s="13">
        <v>110</v>
      </c>
      <c r="M19" s="13">
        <v>1</v>
      </c>
      <c r="N19" s="13">
        <v>110</v>
      </c>
      <c r="O19" s="76">
        <v>2022.05</v>
      </c>
      <c r="P19" s="13" t="s">
        <v>82</v>
      </c>
      <c r="Q19" s="28" t="s">
        <v>57</v>
      </c>
    </row>
    <row r="20" s="56" customFormat="1" ht="21" customHeight="1" spans="1:17">
      <c r="A20" s="8">
        <v>16</v>
      </c>
      <c r="B20" s="13" t="s">
        <v>83</v>
      </c>
      <c r="C20" s="9" t="s">
        <v>84</v>
      </c>
      <c r="D20" s="28"/>
      <c r="E20" s="10">
        <v>1</v>
      </c>
      <c r="F20" s="13"/>
      <c r="G20" s="10">
        <v>1</v>
      </c>
      <c r="H20" s="13"/>
      <c r="I20" s="13">
        <v>1</v>
      </c>
      <c r="J20" s="19">
        <v>3</v>
      </c>
      <c r="K20" s="19">
        <v>1</v>
      </c>
      <c r="L20" s="13">
        <v>110</v>
      </c>
      <c r="M20" s="13">
        <v>1</v>
      </c>
      <c r="N20" s="13">
        <v>110</v>
      </c>
      <c r="O20" s="76">
        <v>2022.05</v>
      </c>
      <c r="P20" s="9" t="s">
        <v>84</v>
      </c>
      <c r="Q20" s="28" t="s">
        <v>57</v>
      </c>
    </row>
    <row r="21" s="56" customFormat="1" ht="21" customHeight="1" spans="1:17">
      <c r="A21" s="8">
        <v>17</v>
      </c>
      <c r="B21" s="17" t="s">
        <v>85</v>
      </c>
      <c r="C21" s="17" t="s">
        <v>86</v>
      </c>
      <c r="D21" s="17"/>
      <c r="E21" s="17">
        <v>1</v>
      </c>
      <c r="F21" s="17">
        <v>1</v>
      </c>
      <c r="G21" s="17"/>
      <c r="H21" s="17"/>
      <c r="I21" s="17">
        <v>1</v>
      </c>
      <c r="J21" s="17">
        <v>3</v>
      </c>
      <c r="K21" s="17">
        <v>1</v>
      </c>
      <c r="L21" s="17">
        <v>110</v>
      </c>
      <c r="M21" s="17">
        <v>1</v>
      </c>
      <c r="N21" s="17">
        <v>110</v>
      </c>
      <c r="O21" s="17">
        <v>2022.5</v>
      </c>
      <c r="P21" s="17" t="s">
        <v>86</v>
      </c>
      <c r="Q21" s="17" t="s">
        <v>57</v>
      </c>
    </row>
    <row r="22" s="56" customFormat="1" ht="21" customHeight="1" spans="1:17">
      <c r="A22" s="8">
        <v>18</v>
      </c>
      <c r="B22" s="17" t="s">
        <v>87</v>
      </c>
      <c r="C22" s="17" t="s">
        <v>88</v>
      </c>
      <c r="D22" s="17">
        <v>1</v>
      </c>
      <c r="E22" s="17"/>
      <c r="F22" s="17">
        <v>1</v>
      </c>
      <c r="G22" s="17"/>
      <c r="H22" s="17">
        <v>1</v>
      </c>
      <c r="I22" s="17"/>
      <c r="J22" s="17">
        <v>3</v>
      </c>
      <c r="K22" s="17">
        <v>1</v>
      </c>
      <c r="L22" s="17">
        <v>110</v>
      </c>
      <c r="M22" s="17">
        <v>1</v>
      </c>
      <c r="N22" s="17">
        <v>110</v>
      </c>
      <c r="O22" s="17">
        <v>2022.5</v>
      </c>
      <c r="P22" s="17" t="s">
        <v>88</v>
      </c>
      <c r="Q22" s="17" t="s">
        <v>57</v>
      </c>
    </row>
    <row r="23" s="56" customFormat="1" ht="21" customHeight="1" spans="1:17">
      <c r="A23" s="8">
        <v>19</v>
      </c>
      <c r="B23" s="17" t="s">
        <v>87</v>
      </c>
      <c r="C23" s="17" t="s">
        <v>89</v>
      </c>
      <c r="D23" s="17">
        <v>1</v>
      </c>
      <c r="E23" s="17"/>
      <c r="F23" s="17">
        <v>1</v>
      </c>
      <c r="G23" s="17"/>
      <c r="H23" s="17">
        <v>1</v>
      </c>
      <c r="I23" s="17"/>
      <c r="J23" s="17">
        <v>3</v>
      </c>
      <c r="K23" s="17">
        <v>1</v>
      </c>
      <c r="L23" s="17">
        <v>110</v>
      </c>
      <c r="M23" s="17">
        <v>1</v>
      </c>
      <c r="N23" s="17">
        <v>110</v>
      </c>
      <c r="O23" s="17">
        <v>2022.5</v>
      </c>
      <c r="P23" s="17" t="s">
        <v>89</v>
      </c>
      <c r="Q23" s="17" t="s">
        <v>57</v>
      </c>
    </row>
    <row r="24" s="56" customFormat="1" ht="21" customHeight="1" spans="1:17">
      <c r="A24" s="8">
        <v>20</v>
      </c>
      <c r="B24" s="17" t="s">
        <v>87</v>
      </c>
      <c r="C24" s="17" t="s">
        <v>90</v>
      </c>
      <c r="D24" s="17"/>
      <c r="E24" s="17">
        <v>1</v>
      </c>
      <c r="F24" s="17">
        <v>1</v>
      </c>
      <c r="G24" s="17"/>
      <c r="H24" s="17">
        <v>1</v>
      </c>
      <c r="I24" s="17"/>
      <c r="J24" s="17">
        <v>2</v>
      </c>
      <c r="K24" s="17">
        <v>1</v>
      </c>
      <c r="L24" s="17">
        <v>110</v>
      </c>
      <c r="M24" s="17">
        <v>1</v>
      </c>
      <c r="N24" s="17">
        <v>110</v>
      </c>
      <c r="O24" s="17">
        <v>2022.5</v>
      </c>
      <c r="P24" s="10" t="s">
        <v>89</v>
      </c>
      <c r="Q24" s="9" t="s">
        <v>57</v>
      </c>
    </row>
    <row r="25" s="56" customFormat="1" ht="21" customHeight="1" spans="1:17">
      <c r="A25" s="8">
        <v>21</v>
      </c>
      <c r="B25" s="13" t="s">
        <v>91</v>
      </c>
      <c r="C25" s="28" t="s">
        <v>92</v>
      </c>
      <c r="D25" s="13">
        <v>1</v>
      </c>
      <c r="E25" s="13"/>
      <c r="F25" s="13">
        <v>1</v>
      </c>
      <c r="G25" s="13">
        <v>1</v>
      </c>
      <c r="H25" s="13"/>
      <c r="I25" s="13"/>
      <c r="J25" s="28">
        <v>5</v>
      </c>
      <c r="K25" s="28">
        <v>1</v>
      </c>
      <c r="L25" s="13">
        <v>110</v>
      </c>
      <c r="M25" s="13">
        <v>1</v>
      </c>
      <c r="N25" s="13">
        <v>110</v>
      </c>
      <c r="O25" s="17">
        <v>2022.5</v>
      </c>
      <c r="P25" s="78" t="s">
        <v>92</v>
      </c>
      <c r="Q25" s="65" t="s">
        <v>57</v>
      </c>
    </row>
    <row r="26" s="56" customFormat="1" ht="21" customHeight="1" spans="1:17">
      <c r="A26" s="8">
        <v>22</v>
      </c>
      <c r="B26" s="13" t="s">
        <v>93</v>
      </c>
      <c r="C26" s="28" t="s">
        <v>94</v>
      </c>
      <c r="D26" s="13">
        <v>1</v>
      </c>
      <c r="E26" s="13"/>
      <c r="F26" s="13">
        <v>1</v>
      </c>
      <c r="G26" s="13"/>
      <c r="H26" s="13">
        <v>1</v>
      </c>
      <c r="I26" s="13"/>
      <c r="J26" s="28">
        <v>2</v>
      </c>
      <c r="K26" s="28">
        <v>1</v>
      </c>
      <c r="L26" s="13">
        <v>110</v>
      </c>
      <c r="M26" s="13">
        <v>1</v>
      </c>
      <c r="N26" s="13">
        <v>110</v>
      </c>
      <c r="O26" s="17">
        <v>2022.5</v>
      </c>
      <c r="P26" s="78" t="s">
        <v>94</v>
      </c>
      <c r="Q26" s="65" t="s">
        <v>57</v>
      </c>
    </row>
    <row r="27" s="56" customFormat="1" ht="21" customHeight="1" spans="1:17">
      <c r="A27" s="8">
        <v>23</v>
      </c>
      <c r="B27" s="13" t="s">
        <v>95</v>
      </c>
      <c r="C27" s="28" t="s">
        <v>96</v>
      </c>
      <c r="D27" s="13">
        <v>1</v>
      </c>
      <c r="E27" s="13"/>
      <c r="F27" s="13">
        <v>1</v>
      </c>
      <c r="G27" s="13"/>
      <c r="H27" s="13">
        <v>1</v>
      </c>
      <c r="I27" s="13"/>
      <c r="J27" s="28">
        <v>3</v>
      </c>
      <c r="K27" s="28">
        <v>1</v>
      </c>
      <c r="L27" s="13">
        <v>110</v>
      </c>
      <c r="M27" s="13">
        <v>1</v>
      </c>
      <c r="N27" s="13">
        <v>110</v>
      </c>
      <c r="O27" s="17">
        <v>2022.5</v>
      </c>
      <c r="P27" s="28" t="s">
        <v>96</v>
      </c>
      <c r="Q27" s="65" t="s">
        <v>57</v>
      </c>
    </row>
    <row r="28" s="56" customFormat="1" ht="21" customHeight="1" spans="1:17">
      <c r="A28" s="8">
        <v>24</v>
      </c>
      <c r="B28" s="13" t="s">
        <v>97</v>
      </c>
      <c r="C28" s="28" t="s">
        <v>98</v>
      </c>
      <c r="D28" s="13">
        <v>1</v>
      </c>
      <c r="E28" s="13"/>
      <c r="F28" s="13">
        <v>1</v>
      </c>
      <c r="G28" s="13"/>
      <c r="H28" s="13">
        <v>1</v>
      </c>
      <c r="I28" s="13"/>
      <c r="J28" s="28">
        <v>3</v>
      </c>
      <c r="K28" s="28">
        <v>1</v>
      </c>
      <c r="L28" s="13">
        <v>110</v>
      </c>
      <c r="M28" s="13">
        <v>1</v>
      </c>
      <c r="N28" s="13">
        <v>110</v>
      </c>
      <c r="O28" s="17">
        <v>2022.5</v>
      </c>
      <c r="P28" s="28" t="s">
        <v>98</v>
      </c>
      <c r="Q28" s="65" t="s">
        <v>57</v>
      </c>
    </row>
    <row r="29" s="56" customFormat="1" ht="21" customHeight="1" spans="1:17">
      <c r="A29" s="8">
        <v>25</v>
      </c>
      <c r="B29" s="13" t="s">
        <v>97</v>
      </c>
      <c r="C29" s="28" t="s">
        <v>99</v>
      </c>
      <c r="D29" s="13">
        <v>1</v>
      </c>
      <c r="E29" s="13"/>
      <c r="F29" s="13">
        <v>1</v>
      </c>
      <c r="G29" s="13"/>
      <c r="H29" s="13">
        <v>1</v>
      </c>
      <c r="I29" s="13"/>
      <c r="J29" s="28">
        <v>4</v>
      </c>
      <c r="K29" s="28">
        <v>1</v>
      </c>
      <c r="L29" s="13">
        <v>110</v>
      </c>
      <c r="M29" s="13">
        <v>1</v>
      </c>
      <c r="N29" s="13">
        <v>110</v>
      </c>
      <c r="O29" s="17">
        <v>2022.5</v>
      </c>
      <c r="P29" s="28" t="s">
        <v>99</v>
      </c>
      <c r="Q29" s="65" t="s">
        <v>57</v>
      </c>
    </row>
    <row r="30" s="56" customFormat="1" ht="21" customHeight="1" spans="1:17">
      <c r="A30" s="8">
        <v>26</v>
      </c>
      <c r="B30" s="34" t="s">
        <v>100</v>
      </c>
      <c r="C30" s="34" t="s">
        <v>101</v>
      </c>
      <c r="D30" s="34">
        <v>1</v>
      </c>
      <c r="E30" s="34"/>
      <c r="F30" s="34"/>
      <c r="G30" s="34">
        <v>1</v>
      </c>
      <c r="H30" s="34"/>
      <c r="I30" s="34">
        <v>1</v>
      </c>
      <c r="J30" s="34">
        <v>3</v>
      </c>
      <c r="K30" s="34">
        <v>2</v>
      </c>
      <c r="L30" s="34">
        <v>110</v>
      </c>
      <c r="M30" s="34">
        <v>1</v>
      </c>
      <c r="N30" s="34">
        <v>110</v>
      </c>
      <c r="O30" s="34">
        <v>2022.05</v>
      </c>
      <c r="P30" s="34" t="s">
        <v>101</v>
      </c>
      <c r="Q30" s="65" t="s">
        <v>57</v>
      </c>
    </row>
    <row r="31" s="56" customFormat="1" ht="21" customHeight="1" spans="1:17">
      <c r="A31" s="8">
        <v>27</v>
      </c>
      <c r="B31" s="34" t="s">
        <v>102</v>
      </c>
      <c r="C31" s="34" t="s">
        <v>103</v>
      </c>
      <c r="D31" s="34"/>
      <c r="E31" s="34">
        <v>1</v>
      </c>
      <c r="F31" s="34"/>
      <c r="G31" s="34">
        <v>1</v>
      </c>
      <c r="H31" s="34">
        <v>1</v>
      </c>
      <c r="I31" s="34"/>
      <c r="J31" s="34">
        <v>2</v>
      </c>
      <c r="K31" s="34">
        <v>2</v>
      </c>
      <c r="L31" s="34">
        <v>110</v>
      </c>
      <c r="M31" s="34">
        <v>1</v>
      </c>
      <c r="N31" s="34">
        <v>110</v>
      </c>
      <c r="O31" s="34">
        <v>2022.05</v>
      </c>
      <c r="P31" s="34" t="s">
        <v>103</v>
      </c>
      <c r="Q31" s="65" t="s">
        <v>57</v>
      </c>
    </row>
    <row r="32" s="56" customFormat="1" ht="21" customHeight="1" spans="1:17">
      <c r="A32" s="8">
        <v>28</v>
      </c>
      <c r="B32" s="34" t="s">
        <v>100</v>
      </c>
      <c r="C32" s="34" t="s">
        <v>104</v>
      </c>
      <c r="D32" s="34">
        <v>1</v>
      </c>
      <c r="E32" s="34"/>
      <c r="F32" s="34"/>
      <c r="G32" s="34">
        <v>1</v>
      </c>
      <c r="H32" s="34"/>
      <c r="I32" s="34"/>
      <c r="J32" s="34">
        <v>3</v>
      </c>
      <c r="K32" s="34">
        <v>1</v>
      </c>
      <c r="L32" s="34">
        <v>110</v>
      </c>
      <c r="M32" s="34">
        <v>1</v>
      </c>
      <c r="N32" s="34">
        <v>110</v>
      </c>
      <c r="O32" s="34">
        <v>2022.05</v>
      </c>
      <c r="P32" s="34" t="s">
        <v>104</v>
      </c>
      <c r="Q32" s="65" t="s">
        <v>57</v>
      </c>
    </row>
    <row r="33" s="56" customFormat="1" ht="21" customHeight="1" spans="1:17">
      <c r="A33" s="8">
        <v>29</v>
      </c>
      <c r="B33" s="34" t="s">
        <v>105</v>
      </c>
      <c r="C33" s="34" t="s">
        <v>106</v>
      </c>
      <c r="D33" s="34"/>
      <c r="E33" s="34">
        <v>1</v>
      </c>
      <c r="F33" s="34"/>
      <c r="G33" s="34">
        <v>1</v>
      </c>
      <c r="H33" s="34">
        <v>1</v>
      </c>
      <c r="I33" s="34"/>
      <c r="J33" s="34">
        <v>3</v>
      </c>
      <c r="K33" s="34">
        <v>1</v>
      </c>
      <c r="L33" s="10">
        <v>110</v>
      </c>
      <c r="M33" s="34">
        <v>1</v>
      </c>
      <c r="N33" s="10">
        <v>110</v>
      </c>
      <c r="O33" s="34">
        <v>2022.05</v>
      </c>
      <c r="P33" s="65" t="s">
        <v>107</v>
      </c>
      <c r="Q33" s="65" t="s">
        <v>108</v>
      </c>
    </row>
    <row r="34" s="56" customFormat="1" ht="21" customHeight="1" spans="1:17">
      <c r="A34" s="8">
        <v>30</v>
      </c>
      <c r="B34" s="34" t="s">
        <v>109</v>
      </c>
      <c r="C34" s="34" t="s">
        <v>110</v>
      </c>
      <c r="D34" s="34">
        <v>1</v>
      </c>
      <c r="E34" s="34"/>
      <c r="F34" s="34"/>
      <c r="G34" s="34">
        <v>1</v>
      </c>
      <c r="H34" s="34">
        <v>1</v>
      </c>
      <c r="I34" s="34"/>
      <c r="J34" s="8">
        <v>3</v>
      </c>
      <c r="K34" s="8">
        <v>1</v>
      </c>
      <c r="L34" s="34">
        <v>110</v>
      </c>
      <c r="M34" s="34">
        <v>1</v>
      </c>
      <c r="N34" s="34">
        <v>110</v>
      </c>
      <c r="O34" s="34">
        <v>2022.05</v>
      </c>
      <c r="P34" s="34" t="s">
        <v>110</v>
      </c>
      <c r="Q34" s="34" t="s">
        <v>57</v>
      </c>
    </row>
    <row r="35" s="56" customFormat="1" ht="21" customHeight="1" spans="1:17">
      <c r="A35" s="8">
        <v>31</v>
      </c>
      <c r="B35" s="34" t="s">
        <v>111</v>
      </c>
      <c r="C35" s="34" t="s">
        <v>112</v>
      </c>
      <c r="D35" s="34"/>
      <c r="E35" s="34">
        <v>1</v>
      </c>
      <c r="F35" s="34"/>
      <c r="G35" s="34">
        <v>1</v>
      </c>
      <c r="H35" s="34">
        <v>1</v>
      </c>
      <c r="I35" s="34"/>
      <c r="J35" s="34">
        <v>3</v>
      </c>
      <c r="K35" s="34">
        <v>1</v>
      </c>
      <c r="L35" s="34">
        <v>110</v>
      </c>
      <c r="M35" s="34">
        <v>1</v>
      </c>
      <c r="N35" s="34">
        <v>110</v>
      </c>
      <c r="O35" s="34">
        <v>2022.05</v>
      </c>
      <c r="P35" s="34" t="s">
        <v>112</v>
      </c>
      <c r="Q35" s="34" t="s">
        <v>57</v>
      </c>
    </row>
    <row r="36" s="56" customFormat="1" ht="21" customHeight="1" spans="1:17">
      <c r="A36" s="8">
        <v>32</v>
      </c>
      <c r="B36" s="13" t="s">
        <v>113</v>
      </c>
      <c r="C36" s="13" t="s">
        <v>114</v>
      </c>
      <c r="D36" s="13"/>
      <c r="E36" s="13">
        <v>1</v>
      </c>
      <c r="F36" s="13"/>
      <c r="G36" s="13">
        <v>1</v>
      </c>
      <c r="H36" s="13">
        <v>1</v>
      </c>
      <c r="I36" s="13"/>
      <c r="J36" s="13">
        <v>2</v>
      </c>
      <c r="K36" s="13">
        <v>1</v>
      </c>
      <c r="L36" s="13">
        <v>110</v>
      </c>
      <c r="M36" s="13">
        <v>1</v>
      </c>
      <c r="N36" s="13">
        <v>110</v>
      </c>
      <c r="O36" s="13">
        <v>2022.5</v>
      </c>
      <c r="P36" s="79" t="s">
        <v>114</v>
      </c>
      <c r="Q36" s="79" t="s">
        <v>57</v>
      </c>
    </row>
    <row r="37" s="56" customFormat="1" ht="21" customHeight="1" spans="1:17">
      <c r="A37" s="8">
        <v>33</v>
      </c>
      <c r="B37" s="13" t="s">
        <v>113</v>
      </c>
      <c r="C37" s="13" t="s">
        <v>115</v>
      </c>
      <c r="D37" s="13">
        <v>1</v>
      </c>
      <c r="E37" s="13"/>
      <c r="F37" s="13"/>
      <c r="G37" s="13">
        <v>1</v>
      </c>
      <c r="H37" s="13">
        <v>1</v>
      </c>
      <c r="I37" s="13"/>
      <c r="J37" s="13">
        <v>5</v>
      </c>
      <c r="K37" s="13">
        <v>1</v>
      </c>
      <c r="L37" s="13">
        <v>110</v>
      </c>
      <c r="M37" s="13">
        <v>1</v>
      </c>
      <c r="N37" s="13">
        <v>110</v>
      </c>
      <c r="O37" s="13">
        <v>2022.5</v>
      </c>
      <c r="P37" s="13" t="s">
        <v>115</v>
      </c>
      <c r="Q37" s="79" t="s">
        <v>57</v>
      </c>
    </row>
    <row r="38" s="56" customFormat="1" ht="21" customHeight="1" spans="1:17">
      <c r="A38" s="8">
        <v>34</v>
      </c>
      <c r="B38" s="13" t="s">
        <v>116</v>
      </c>
      <c r="C38" s="13" t="s">
        <v>117</v>
      </c>
      <c r="D38" s="13">
        <v>1</v>
      </c>
      <c r="E38" s="13"/>
      <c r="F38" s="13"/>
      <c r="G38" s="13">
        <v>1</v>
      </c>
      <c r="H38" s="13">
        <v>1</v>
      </c>
      <c r="I38" s="13"/>
      <c r="J38" s="13">
        <v>2</v>
      </c>
      <c r="K38" s="13">
        <v>1</v>
      </c>
      <c r="L38" s="13">
        <v>110</v>
      </c>
      <c r="M38" s="13">
        <v>1</v>
      </c>
      <c r="N38" s="13">
        <v>110</v>
      </c>
      <c r="O38" s="13">
        <v>2022.5</v>
      </c>
      <c r="P38" s="79" t="s">
        <v>117</v>
      </c>
      <c r="Q38" s="79" t="s">
        <v>57</v>
      </c>
    </row>
    <row r="39" s="56" customFormat="1" ht="21" customHeight="1" spans="1:17">
      <c r="A39" s="8">
        <v>35</v>
      </c>
      <c r="B39" s="13" t="s">
        <v>118</v>
      </c>
      <c r="C39" s="13" t="s">
        <v>119</v>
      </c>
      <c r="D39" s="13"/>
      <c r="E39" s="13">
        <v>1</v>
      </c>
      <c r="F39" s="13"/>
      <c r="G39" s="13">
        <v>1</v>
      </c>
      <c r="H39" s="13">
        <v>1</v>
      </c>
      <c r="I39" s="13"/>
      <c r="J39" s="13">
        <v>4</v>
      </c>
      <c r="K39" s="13">
        <v>2</v>
      </c>
      <c r="L39" s="13">
        <v>110</v>
      </c>
      <c r="M39" s="13">
        <v>1</v>
      </c>
      <c r="N39" s="13">
        <v>110</v>
      </c>
      <c r="O39" s="13">
        <v>2022.5</v>
      </c>
      <c r="P39" s="79" t="s">
        <v>119</v>
      </c>
      <c r="Q39" s="79" t="s">
        <v>57</v>
      </c>
    </row>
    <row r="40" s="56" customFormat="1" ht="21" customHeight="1" spans="1:17">
      <c r="A40" s="8">
        <v>36</v>
      </c>
      <c r="B40" s="13" t="s">
        <v>120</v>
      </c>
      <c r="C40" s="13" t="s">
        <v>121</v>
      </c>
      <c r="D40" s="13"/>
      <c r="E40" s="13">
        <v>1</v>
      </c>
      <c r="F40" s="13"/>
      <c r="G40" s="13">
        <v>1</v>
      </c>
      <c r="H40" s="13"/>
      <c r="I40" s="13">
        <v>1</v>
      </c>
      <c r="J40" s="13">
        <v>2</v>
      </c>
      <c r="K40" s="13">
        <v>1</v>
      </c>
      <c r="L40" s="13">
        <v>110</v>
      </c>
      <c r="M40" s="13">
        <v>1</v>
      </c>
      <c r="N40" s="13">
        <v>110</v>
      </c>
      <c r="O40" s="13">
        <v>2022.5</v>
      </c>
      <c r="P40" s="79" t="s">
        <v>121</v>
      </c>
      <c r="Q40" s="79" t="s">
        <v>57</v>
      </c>
    </row>
    <row r="41" s="56" customFormat="1" ht="21" customHeight="1" spans="1:17">
      <c r="A41" s="8">
        <v>37</v>
      </c>
      <c r="B41" s="13" t="s">
        <v>122</v>
      </c>
      <c r="C41" s="13" t="s">
        <v>123</v>
      </c>
      <c r="D41" s="13"/>
      <c r="E41" s="13">
        <v>1</v>
      </c>
      <c r="F41" s="13"/>
      <c r="G41" s="13">
        <v>1</v>
      </c>
      <c r="H41" s="13">
        <v>1</v>
      </c>
      <c r="I41" s="13"/>
      <c r="J41" s="13">
        <v>6</v>
      </c>
      <c r="K41" s="13">
        <v>2</v>
      </c>
      <c r="L41" s="13">
        <v>110</v>
      </c>
      <c r="M41" s="13">
        <v>1</v>
      </c>
      <c r="N41" s="13">
        <v>110</v>
      </c>
      <c r="O41" s="13">
        <v>2022.5</v>
      </c>
      <c r="P41" s="79" t="s">
        <v>123</v>
      </c>
      <c r="Q41" s="79" t="s">
        <v>57</v>
      </c>
    </row>
    <row r="42" s="56" customFormat="1" ht="21" customHeight="1" spans="1:17">
      <c r="A42" s="8">
        <v>38</v>
      </c>
      <c r="B42" s="13" t="s">
        <v>122</v>
      </c>
      <c r="C42" s="13" t="s">
        <v>124</v>
      </c>
      <c r="D42" s="13"/>
      <c r="E42" s="13">
        <v>1</v>
      </c>
      <c r="F42" s="13"/>
      <c r="G42" s="13">
        <v>1</v>
      </c>
      <c r="H42" s="13">
        <v>1</v>
      </c>
      <c r="I42" s="13"/>
      <c r="J42" s="13">
        <v>6</v>
      </c>
      <c r="K42" s="13">
        <v>2</v>
      </c>
      <c r="L42" s="13">
        <v>110</v>
      </c>
      <c r="M42" s="13">
        <v>1</v>
      </c>
      <c r="N42" s="13">
        <v>110</v>
      </c>
      <c r="O42" s="13">
        <v>2022.5</v>
      </c>
      <c r="P42" s="13" t="s">
        <v>124</v>
      </c>
      <c r="Q42" s="79" t="s">
        <v>57</v>
      </c>
    </row>
    <row r="43" s="56" customFormat="1" ht="21" customHeight="1" spans="1:17">
      <c r="A43" s="8">
        <v>39</v>
      </c>
      <c r="B43" s="13" t="s">
        <v>122</v>
      </c>
      <c r="C43" s="17" t="s">
        <v>99</v>
      </c>
      <c r="D43" s="28">
        <v>1</v>
      </c>
      <c r="E43" s="9"/>
      <c r="F43" s="9"/>
      <c r="G43" s="28">
        <v>1</v>
      </c>
      <c r="H43" s="9" t="s">
        <v>125</v>
      </c>
      <c r="I43" s="28"/>
      <c r="J43" s="28">
        <v>2</v>
      </c>
      <c r="K43" s="28">
        <v>1</v>
      </c>
      <c r="L43" s="13">
        <v>110</v>
      </c>
      <c r="M43" s="13">
        <v>1</v>
      </c>
      <c r="N43" s="13">
        <v>110</v>
      </c>
      <c r="O43" s="13">
        <v>2022.5</v>
      </c>
      <c r="P43" s="17" t="s">
        <v>99</v>
      </c>
      <c r="Q43" s="79" t="s">
        <v>57</v>
      </c>
    </row>
    <row r="44" s="56" customFormat="1" ht="21" customHeight="1" spans="1:17">
      <c r="A44" s="8">
        <v>40</v>
      </c>
      <c r="B44" s="13" t="s">
        <v>113</v>
      </c>
      <c r="C44" s="17" t="s">
        <v>126</v>
      </c>
      <c r="D44" s="28">
        <v>1</v>
      </c>
      <c r="E44" s="9"/>
      <c r="F44" s="9"/>
      <c r="G44" s="28">
        <v>1</v>
      </c>
      <c r="H44" s="9" t="s">
        <v>125</v>
      </c>
      <c r="I44" s="28"/>
      <c r="J44" s="28">
        <v>3</v>
      </c>
      <c r="K44" s="28">
        <v>1</v>
      </c>
      <c r="L44" s="13">
        <v>110</v>
      </c>
      <c r="M44" s="13">
        <v>1</v>
      </c>
      <c r="N44" s="13">
        <v>110</v>
      </c>
      <c r="O44" s="13">
        <v>2022.5</v>
      </c>
      <c r="P44" s="17" t="s">
        <v>126</v>
      </c>
      <c r="Q44" s="79" t="s">
        <v>57</v>
      </c>
    </row>
    <row r="45" s="56" customFormat="1" ht="21" customHeight="1" spans="1:17">
      <c r="A45" s="8">
        <v>41</v>
      </c>
      <c r="B45" s="13" t="s">
        <v>120</v>
      </c>
      <c r="C45" s="17" t="s">
        <v>127</v>
      </c>
      <c r="D45" s="28">
        <v>1</v>
      </c>
      <c r="E45" s="9"/>
      <c r="F45" s="9"/>
      <c r="G45" s="28">
        <v>1</v>
      </c>
      <c r="H45" s="9"/>
      <c r="I45" s="28"/>
      <c r="J45" s="28">
        <v>3</v>
      </c>
      <c r="K45" s="28">
        <v>1</v>
      </c>
      <c r="L45" s="13">
        <v>110</v>
      </c>
      <c r="M45" s="13">
        <v>1</v>
      </c>
      <c r="N45" s="13">
        <v>110</v>
      </c>
      <c r="O45" s="13">
        <v>2022.5</v>
      </c>
      <c r="P45" s="17" t="s">
        <v>127</v>
      </c>
      <c r="Q45" s="79" t="s">
        <v>57</v>
      </c>
    </row>
    <row r="46" s="56" customFormat="1" ht="21" customHeight="1" spans="1:17">
      <c r="A46" s="8">
        <v>42</v>
      </c>
      <c r="B46" s="13" t="s">
        <v>128</v>
      </c>
      <c r="C46" s="28" t="s">
        <v>129</v>
      </c>
      <c r="D46" s="19"/>
      <c r="E46" s="19">
        <v>1</v>
      </c>
      <c r="F46" s="19">
        <v>1</v>
      </c>
      <c r="G46" s="19"/>
      <c r="H46" s="19">
        <v>1</v>
      </c>
      <c r="I46" s="19"/>
      <c r="J46" s="19">
        <v>2</v>
      </c>
      <c r="K46" s="19">
        <v>1</v>
      </c>
      <c r="L46" s="51">
        <v>110</v>
      </c>
      <c r="M46" s="10">
        <v>1</v>
      </c>
      <c r="N46" s="51">
        <v>110</v>
      </c>
      <c r="O46" s="9" t="s">
        <v>130</v>
      </c>
      <c r="P46" s="28" t="s">
        <v>129</v>
      </c>
      <c r="Q46" s="13" t="s">
        <v>57</v>
      </c>
    </row>
    <row r="47" s="56" customFormat="1" ht="21" customHeight="1" spans="1:17">
      <c r="A47" s="8">
        <v>43</v>
      </c>
      <c r="B47" s="34" t="s">
        <v>131</v>
      </c>
      <c r="C47" s="8" t="s">
        <v>132</v>
      </c>
      <c r="D47" s="26">
        <v>1</v>
      </c>
      <c r="E47" s="41"/>
      <c r="F47" s="26">
        <v>1</v>
      </c>
      <c r="G47" s="41"/>
      <c r="H47" s="26">
        <v>1</v>
      </c>
      <c r="I47" s="41"/>
      <c r="J47" s="26">
        <v>5</v>
      </c>
      <c r="K47" s="26">
        <v>1</v>
      </c>
      <c r="L47" s="51">
        <v>110</v>
      </c>
      <c r="M47" s="51">
        <v>1</v>
      </c>
      <c r="N47" s="80">
        <v>110</v>
      </c>
      <c r="O47" s="8">
        <v>2022.5</v>
      </c>
      <c r="P47" s="8" t="s">
        <v>132</v>
      </c>
      <c r="Q47" s="86" t="s">
        <v>57</v>
      </c>
    </row>
    <row r="48" s="56" customFormat="1" ht="21" customHeight="1" spans="1:17">
      <c r="A48" s="8">
        <v>44</v>
      </c>
      <c r="B48" s="17" t="s">
        <v>133</v>
      </c>
      <c r="C48" s="13" t="s">
        <v>134</v>
      </c>
      <c r="D48" s="19">
        <v>1</v>
      </c>
      <c r="E48" s="19"/>
      <c r="F48" s="19">
        <v>1</v>
      </c>
      <c r="G48" s="19"/>
      <c r="H48" s="19">
        <v>1</v>
      </c>
      <c r="I48" s="19"/>
      <c r="J48" s="19">
        <v>3</v>
      </c>
      <c r="K48" s="19">
        <v>1</v>
      </c>
      <c r="L48" s="28">
        <v>110</v>
      </c>
      <c r="M48" s="13">
        <v>1</v>
      </c>
      <c r="N48" s="28">
        <v>110</v>
      </c>
      <c r="O48" s="9" t="s">
        <v>130</v>
      </c>
      <c r="P48" s="13" t="s">
        <v>134</v>
      </c>
      <c r="Q48" s="49" t="s">
        <v>57</v>
      </c>
    </row>
    <row r="49" s="56" customFormat="1" ht="21" customHeight="1" spans="1:17">
      <c r="A49" s="8">
        <v>45</v>
      </c>
      <c r="B49" s="17" t="s">
        <v>133</v>
      </c>
      <c r="C49" s="13" t="s">
        <v>135</v>
      </c>
      <c r="D49" s="19"/>
      <c r="E49" s="19">
        <v>1</v>
      </c>
      <c r="F49" s="19">
        <v>1</v>
      </c>
      <c r="G49" s="19"/>
      <c r="H49" s="19">
        <v>1</v>
      </c>
      <c r="I49" s="19"/>
      <c r="J49" s="19">
        <v>1</v>
      </c>
      <c r="K49" s="19">
        <v>1</v>
      </c>
      <c r="L49" s="28">
        <v>110</v>
      </c>
      <c r="M49" s="13">
        <v>1</v>
      </c>
      <c r="N49" s="28">
        <v>110</v>
      </c>
      <c r="O49" s="9" t="s">
        <v>130</v>
      </c>
      <c r="P49" s="13" t="s">
        <v>135</v>
      </c>
      <c r="Q49" s="49" t="s">
        <v>57</v>
      </c>
    </row>
    <row r="50" s="56" customFormat="1" ht="21" customHeight="1" spans="1:17">
      <c r="A50" s="8">
        <v>46</v>
      </c>
      <c r="B50" s="34" t="s">
        <v>131</v>
      </c>
      <c r="C50" s="8" t="s">
        <v>136</v>
      </c>
      <c r="D50" s="26">
        <v>1</v>
      </c>
      <c r="E50" s="41"/>
      <c r="F50" s="26">
        <v>1</v>
      </c>
      <c r="G50" s="41"/>
      <c r="H50" s="26">
        <v>1</v>
      </c>
      <c r="I50" s="41"/>
      <c r="J50" s="26">
        <v>1</v>
      </c>
      <c r="K50" s="26">
        <v>1</v>
      </c>
      <c r="L50" s="51">
        <v>110</v>
      </c>
      <c r="M50" s="51">
        <v>1</v>
      </c>
      <c r="N50" s="80">
        <v>110</v>
      </c>
      <c r="O50" s="8">
        <v>2022.5</v>
      </c>
      <c r="P50" s="8" t="s">
        <v>136</v>
      </c>
      <c r="Q50" s="86" t="s">
        <v>57</v>
      </c>
    </row>
    <row r="51" s="56" customFormat="1" ht="21" customHeight="1" spans="1:17">
      <c r="A51" s="8">
        <v>47</v>
      </c>
      <c r="B51" s="43" t="s">
        <v>137</v>
      </c>
      <c r="C51" s="68" t="s">
        <v>138</v>
      </c>
      <c r="D51" s="43">
        <v>1</v>
      </c>
      <c r="E51" s="13"/>
      <c r="F51" s="43">
        <v>1</v>
      </c>
      <c r="G51" s="43"/>
      <c r="H51" s="43"/>
      <c r="I51" s="43">
        <v>1</v>
      </c>
      <c r="J51" s="81">
        <v>5</v>
      </c>
      <c r="K51" s="81">
        <v>1</v>
      </c>
      <c r="L51" s="43">
        <v>110</v>
      </c>
      <c r="M51" s="43">
        <v>1</v>
      </c>
      <c r="N51" s="43">
        <v>110</v>
      </c>
      <c r="O51" s="43">
        <v>2022.5</v>
      </c>
      <c r="P51" s="82" t="s">
        <v>139</v>
      </c>
      <c r="Q51" s="8" t="s">
        <v>140</v>
      </c>
    </row>
    <row r="52" s="56" customFormat="1" ht="21" customHeight="1" spans="1:17">
      <c r="A52" s="8">
        <v>48</v>
      </c>
      <c r="B52" s="13" t="s">
        <v>141</v>
      </c>
      <c r="C52" s="13" t="s">
        <v>142</v>
      </c>
      <c r="D52" s="13"/>
      <c r="E52" s="13">
        <v>1</v>
      </c>
      <c r="F52" s="13">
        <v>1</v>
      </c>
      <c r="G52" s="13"/>
      <c r="H52" s="13"/>
      <c r="I52" s="13">
        <v>1</v>
      </c>
      <c r="J52" s="13">
        <v>2</v>
      </c>
      <c r="K52" s="13">
        <v>1</v>
      </c>
      <c r="L52" s="13">
        <v>110</v>
      </c>
      <c r="M52" s="13">
        <v>1</v>
      </c>
      <c r="N52" s="13">
        <v>110</v>
      </c>
      <c r="O52" s="13">
        <v>2022.5</v>
      </c>
      <c r="P52" s="13" t="s">
        <v>142</v>
      </c>
      <c r="Q52" s="13" t="s">
        <v>57</v>
      </c>
    </row>
    <row r="53" s="56" customFormat="1" ht="27" customHeight="1" spans="1:17">
      <c r="A53" s="8">
        <v>49</v>
      </c>
      <c r="B53" s="69" t="s">
        <v>143</v>
      </c>
      <c r="C53" s="70" t="s">
        <v>144</v>
      </c>
      <c r="D53" s="17">
        <v>1</v>
      </c>
      <c r="E53" s="71"/>
      <c r="F53" s="70">
        <v>1</v>
      </c>
      <c r="G53" s="70"/>
      <c r="H53" s="70"/>
      <c r="I53" s="70">
        <v>1</v>
      </c>
      <c r="J53" s="70">
        <v>1</v>
      </c>
      <c r="K53" s="70">
        <v>1</v>
      </c>
      <c r="L53" s="70">
        <v>110</v>
      </c>
      <c r="M53" s="70">
        <v>1</v>
      </c>
      <c r="N53" s="70">
        <v>110</v>
      </c>
      <c r="O53" s="70">
        <v>2022.5</v>
      </c>
      <c r="P53" s="70" t="s">
        <v>144</v>
      </c>
      <c r="Q53" s="13" t="s">
        <v>57</v>
      </c>
    </row>
    <row r="54" s="56" customFormat="1" ht="21" customHeight="1" spans="1:17">
      <c r="A54" s="8">
        <v>50</v>
      </c>
      <c r="B54" s="69" t="s">
        <v>143</v>
      </c>
      <c r="C54" s="70" t="s">
        <v>145</v>
      </c>
      <c r="D54" s="17"/>
      <c r="E54" s="71">
        <v>1</v>
      </c>
      <c r="F54" s="70">
        <v>1</v>
      </c>
      <c r="G54" s="70"/>
      <c r="H54" s="70"/>
      <c r="I54" s="70">
        <v>1</v>
      </c>
      <c r="J54" s="70">
        <v>4</v>
      </c>
      <c r="K54" s="83">
        <v>2</v>
      </c>
      <c r="L54" s="84">
        <v>110</v>
      </c>
      <c r="M54" s="84">
        <v>1</v>
      </c>
      <c r="N54" s="84">
        <v>110</v>
      </c>
      <c r="O54" s="84">
        <v>2022.5</v>
      </c>
      <c r="P54" s="84" t="s">
        <v>145</v>
      </c>
      <c r="Q54" s="8" t="s">
        <v>57</v>
      </c>
    </row>
    <row r="55" s="56" customFormat="1" ht="21" customHeight="1" spans="1:17">
      <c r="A55" s="8">
        <v>51</v>
      </c>
      <c r="B55" s="13" t="s">
        <v>146</v>
      </c>
      <c r="C55" s="9" t="s">
        <v>147</v>
      </c>
      <c r="D55" s="13">
        <v>1</v>
      </c>
      <c r="E55" s="13"/>
      <c r="F55" s="13">
        <v>1</v>
      </c>
      <c r="G55" s="13"/>
      <c r="H55" s="13">
        <v>1</v>
      </c>
      <c r="I55" s="13"/>
      <c r="J55" s="13">
        <v>2</v>
      </c>
      <c r="K55" s="13">
        <v>1</v>
      </c>
      <c r="L55" s="65">
        <v>110</v>
      </c>
      <c r="M55" s="17">
        <v>1</v>
      </c>
      <c r="N55" s="65">
        <v>110</v>
      </c>
      <c r="O55" s="85">
        <v>2022.5</v>
      </c>
      <c r="P55" s="17" t="s">
        <v>147</v>
      </c>
      <c r="Q55" s="34" t="s">
        <v>57</v>
      </c>
    </row>
    <row r="56" s="56" customFormat="1" ht="21" customHeight="1" spans="1:17">
      <c r="A56" s="8">
        <v>52</v>
      </c>
      <c r="B56" s="72" t="s">
        <v>148</v>
      </c>
      <c r="C56" s="17" t="s">
        <v>149</v>
      </c>
      <c r="D56" s="17"/>
      <c r="E56" s="65">
        <v>1</v>
      </c>
      <c r="F56" s="65">
        <v>1</v>
      </c>
      <c r="G56" s="65"/>
      <c r="H56" s="65"/>
      <c r="I56" s="65">
        <v>1</v>
      </c>
      <c r="J56" s="17">
        <v>5</v>
      </c>
      <c r="K56" s="17">
        <v>1</v>
      </c>
      <c r="L56" s="65">
        <v>110</v>
      </c>
      <c r="M56" s="17">
        <v>1</v>
      </c>
      <c r="N56" s="65">
        <v>110</v>
      </c>
      <c r="O56" s="85">
        <v>2022.5</v>
      </c>
      <c r="P56" s="17" t="s">
        <v>149</v>
      </c>
      <c r="Q56" s="34" t="s">
        <v>57</v>
      </c>
    </row>
    <row r="57" s="56" customFormat="1" ht="21" customHeight="1" spans="1:17">
      <c r="A57" s="8">
        <v>53</v>
      </c>
      <c r="B57" s="72" t="s">
        <v>150</v>
      </c>
      <c r="C57" s="17" t="s">
        <v>151</v>
      </c>
      <c r="D57" s="17"/>
      <c r="E57" s="65">
        <v>1</v>
      </c>
      <c r="F57" s="65">
        <v>1</v>
      </c>
      <c r="G57" s="65"/>
      <c r="H57" s="65"/>
      <c r="I57" s="65">
        <v>1</v>
      </c>
      <c r="J57" s="17">
        <v>2</v>
      </c>
      <c r="K57" s="17">
        <v>1</v>
      </c>
      <c r="L57" s="65">
        <v>110</v>
      </c>
      <c r="M57" s="17">
        <v>1</v>
      </c>
      <c r="N57" s="65">
        <v>110</v>
      </c>
      <c r="O57" s="85">
        <v>2022.5</v>
      </c>
      <c r="P57" s="17" t="s">
        <v>151</v>
      </c>
      <c r="Q57" s="34" t="s">
        <v>57</v>
      </c>
    </row>
    <row r="58" s="56" customFormat="1" ht="27" customHeight="1" spans="1:17">
      <c r="A58" s="8">
        <v>54</v>
      </c>
      <c r="B58" s="72" t="s">
        <v>148</v>
      </c>
      <c r="C58" s="17" t="s">
        <v>152</v>
      </c>
      <c r="D58" s="17">
        <v>1</v>
      </c>
      <c r="E58" s="65"/>
      <c r="F58" s="65">
        <v>1</v>
      </c>
      <c r="G58" s="65"/>
      <c r="H58" s="65"/>
      <c r="I58" s="65">
        <v>1</v>
      </c>
      <c r="J58" s="17">
        <v>3</v>
      </c>
      <c r="K58" s="17">
        <v>1</v>
      </c>
      <c r="L58" s="65">
        <v>110</v>
      </c>
      <c r="M58" s="17">
        <v>1</v>
      </c>
      <c r="N58" s="65">
        <v>110</v>
      </c>
      <c r="O58" s="85">
        <v>2022.5</v>
      </c>
      <c r="P58" s="17" t="s">
        <v>152</v>
      </c>
      <c r="Q58" s="34" t="s">
        <v>57</v>
      </c>
    </row>
    <row r="59" s="56" customFormat="1" ht="21" customHeight="1" spans="1:17">
      <c r="A59" s="8">
        <v>55</v>
      </c>
      <c r="B59" s="8" t="s">
        <v>153</v>
      </c>
      <c r="C59" s="40" t="s">
        <v>154</v>
      </c>
      <c r="D59" s="8"/>
      <c r="E59" s="8">
        <v>1</v>
      </c>
      <c r="F59" s="8">
        <v>1</v>
      </c>
      <c r="G59" s="8"/>
      <c r="H59" s="8">
        <v>1</v>
      </c>
      <c r="I59" s="8"/>
      <c r="J59" s="8">
        <v>1</v>
      </c>
      <c r="K59" s="8">
        <v>1</v>
      </c>
      <c r="L59" s="8">
        <v>110</v>
      </c>
      <c r="M59" s="8">
        <v>1</v>
      </c>
      <c r="N59" s="8">
        <v>110</v>
      </c>
      <c r="O59" s="8">
        <v>2022.05</v>
      </c>
      <c r="P59" s="40" t="s">
        <v>154</v>
      </c>
      <c r="Q59" s="8" t="s">
        <v>57</v>
      </c>
    </row>
    <row r="60" s="56" customFormat="1" ht="21" customHeight="1" spans="1:17">
      <c r="A60" s="8">
        <v>56</v>
      </c>
      <c r="B60" s="34" t="s">
        <v>155</v>
      </c>
      <c r="C60" s="34" t="s">
        <v>156</v>
      </c>
      <c r="D60" s="41">
        <v>1</v>
      </c>
      <c r="E60" s="34"/>
      <c r="F60" s="41">
        <v>1</v>
      </c>
      <c r="G60" s="8">
        <v>1</v>
      </c>
      <c r="H60" s="34">
        <v>1</v>
      </c>
      <c r="I60" s="34"/>
      <c r="J60" s="41">
        <v>3</v>
      </c>
      <c r="K60" s="41">
        <v>1</v>
      </c>
      <c r="L60" s="8">
        <v>110</v>
      </c>
      <c r="M60" s="34">
        <v>1</v>
      </c>
      <c r="N60" s="8">
        <v>110</v>
      </c>
      <c r="O60" s="34" t="s">
        <v>157</v>
      </c>
      <c r="P60" s="34" t="s">
        <v>156</v>
      </c>
      <c r="Q60" s="8" t="s">
        <v>57</v>
      </c>
    </row>
    <row r="61" s="56" customFormat="1" ht="21" customHeight="1" spans="1:17">
      <c r="A61" s="8">
        <v>57</v>
      </c>
      <c r="B61" s="21" t="s">
        <v>158</v>
      </c>
      <c r="C61" s="73" t="s">
        <v>159</v>
      </c>
      <c r="D61" s="74"/>
      <c r="E61" s="8">
        <v>1</v>
      </c>
      <c r="F61" s="8"/>
      <c r="G61" s="8">
        <v>1</v>
      </c>
      <c r="H61" s="8">
        <v>1</v>
      </c>
      <c r="I61" s="8"/>
      <c r="J61" s="8">
        <v>5</v>
      </c>
      <c r="K61" s="8">
        <v>1</v>
      </c>
      <c r="L61" s="8">
        <v>110</v>
      </c>
      <c r="M61" s="8">
        <v>1</v>
      </c>
      <c r="N61" s="8">
        <v>110</v>
      </c>
      <c r="O61" s="39" t="s">
        <v>157</v>
      </c>
      <c r="P61" s="73" t="s">
        <v>159</v>
      </c>
      <c r="Q61" s="15" t="s">
        <v>57</v>
      </c>
    </row>
    <row r="62" s="56" customFormat="1" ht="21" customHeight="1" spans="1:17">
      <c r="A62" s="8">
        <v>58</v>
      </c>
      <c r="B62" s="21" t="s">
        <v>160</v>
      </c>
      <c r="C62" s="73" t="s">
        <v>161</v>
      </c>
      <c r="D62" s="74">
        <v>1</v>
      </c>
      <c r="E62" s="8"/>
      <c r="F62" s="8"/>
      <c r="G62" s="8">
        <v>1</v>
      </c>
      <c r="H62" s="8">
        <v>1</v>
      </c>
      <c r="I62" s="8"/>
      <c r="J62" s="8">
        <v>2</v>
      </c>
      <c r="K62" s="8">
        <v>1</v>
      </c>
      <c r="L62" s="8">
        <v>110</v>
      </c>
      <c r="M62" s="8">
        <v>1</v>
      </c>
      <c r="N62" s="8">
        <v>110</v>
      </c>
      <c r="O62" s="34" t="s">
        <v>157</v>
      </c>
      <c r="P62" s="73" t="s">
        <v>161</v>
      </c>
      <c r="Q62" s="8" t="s">
        <v>57</v>
      </c>
    </row>
    <row r="63" s="56" customFormat="1" ht="21" customHeight="1" spans="1:17">
      <c r="A63" s="8">
        <v>59</v>
      </c>
      <c r="B63" s="21" t="s">
        <v>162</v>
      </c>
      <c r="C63" s="73" t="s">
        <v>163</v>
      </c>
      <c r="D63" s="74">
        <v>1</v>
      </c>
      <c r="E63" s="8"/>
      <c r="F63" s="8"/>
      <c r="G63" s="8">
        <v>1</v>
      </c>
      <c r="H63" s="8"/>
      <c r="I63" s="8">
        <v>1</v>
      </c>
      <c r="J63" s="8">
        <v>2</v>
      </c>
      <c r="K63" s="8">
        <v>1</v>
      </c>
      <c r="L63" s="8">
        <v>110</v>
      </c>
      <c r="M63" s="8">
        <v>1</v>
      </c>
      <c r="N63" s="8">
        <v>110</v>
      </c>
      <c r="O63" s="34" t="s">
        <v>157</v>
      </c>
      <c r="P63" s="73" t="s">
        <v>163</v>
      </c>
      <c r="Q63" s="8" t="s">
        <v>57</v>
      </c>
    </row>
    <row r="64" s="56" customFormat="1" ht="21" customHeight="1" spans="1:17">
      <c r="A64" s="8">
        <v>60</v>
      </c>
      <c r="B64" s="21" t="s">
        <v>162</v>
      </c>
      <c r="C64" s="73" t="s">
        <v>164</v>
      </c>
      <c r="D64" s="74">
        <v>1</v>
      </c>
      <c r="E64" s="8"/>
      <c r="F64" s="8"/>
      <c r="G64" s="8">
        <v>1</v>
      </c>
      <c r="H64" s="8">
        <v>1</v>
      </c>
      <c r="I64" s="8"/>
      <c r="J64" s="8">
        <v>2</v>
      </c>
      <c r="K64" s="8">
        <v>1</v>
      </c>
      <c r="L64" s="8">
        <v>110</v>
      </c>
      <c r="M64" s="8">
        <v>1</v>
      </c>
      <c r="N64" s="8">
        <v>110</v>
      </c>
      <c r="O64" s="39" t="s">
        <v>157</v>
      </c>
      <c r="P64" s="73" t="s">
        <v>164</v>
      </c>
      <c r="Q64" s="15" t="s">
        <v>57</v>
      </c>
    </row>
    <row r="65" s="56" customFormat="1" ht="21" customHeight="1" spans="1:17">
      <c r="A65" s="8">
        <v>61</v>
      </c>
      <c r="B65" s="21" t="s">
        <v>165</v>
      </c>
      <c r="C65" s="73" t="s">
        <v>166</v>
      </c>
      <c r="D65" s="74"/>
      <c r="E65" s="8">
        <v>1</v>
      </c>
      <c r="F65" s="8"/>
      <c r="G65" s="8">
        <v>1</v>
      </c>
      <c r="H65" s="8">
        <v>1</v>
      </c>
      <c r="I65" s="8"/>
      <c r="J65" s="8">
        <v>3</v>
      </c>
      <c r="K65" s="8">
        <v>1</v>
      </c>
      <c r="L65" s="8">
        <v>110</v>
      </c>
      <c r="M65" s="8">
        <v>1</v>
      </c>
      <c r="N65" s="8">
        <v>110</v>
      </c>
      <c r="O65" s="34" t="s">
        <v>157</v>
      </c>
      <c r="P65" s="73" t="s">
        <v>166</v>
      </c>
      <c r="Q65" s="8" t="s">
        <v>57</v>
      </c>
    </row>
    <row r="66" s="56" customFormat="1" ht="21" customHeight="1" spans="1:17">
      <c r="A66" s="8">
        <v>62</v>
      </c>
      <c r="B66" s="9" t="s">
        <v>167</v>
      </c>
      <c r="C66" s="9" t="s">
        <v>168</v>
      </c>
      <c r="D66" s="28"/>
      <c r="E66" s="13">
        <v>1</v>
      </c>
      <c r="F66" s="13"/>
      <c r="G66" s="13">
        <v>1</v>
      </c>
      <c r="H66" s="9"/>
      <c r="I66" s="13">
        <v>1</v>
      </c>
      <c r="J66" s="19">
        <v>2</v>
      </c>
      <c r="K66" s="19">
        <v>1</v>
      </c>
      <c r="L66" s="28">
        <v>110</v>
      </c>
      <c r="M66" s="19">
        <v>1</v>
      </c>
      <c r="N66" s="28">
        <v>110</v>
      </c>
      <c r="O66" s="9" t="s">
        <v>130</v>
      </c>
      <c r="P66" s="8" t="s">
        <v>168</v>
      </c>
      <c r="Q66" s="13" t="s">
        <v>57</v>
      </c>
    </row>
    <row r="67" ht="39" customHeight="1" spans="1:17">
      <c r="A67" s="35" t="s">
        <v>169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ht="32" customHeight="1" spans="1:17">
      <c r="A68" s="8" t="s">
        <v>36</v>
      </c>
      <c r="B68" s="8" t="s">
        <v>37</v>
      </c>
      <c r="C68" s="8" t="s">
        <v>38</v>
      </c>
      <c r="D68" s="63" t="s">
        <v>39</v>
      </c>
      <c r="E68" s="8" t="s">
        <v>40</v>
      </c>
      <c r="F68" s="8" t="s">
        <v>41</v>
      </c>
      <c r="G68" s="8" t="s">
        <v>42</v>
      </c>
      <c r="H68" s="8" t="s">
        <v>43</v>
      </c>
      <c r="I68" s="8" t="s">
        <v>44</v>
      </c>
      <c r="J68" s="8" t="s">
        <v>170</v>
      </c>
      <c r="K68" s="8"/>
      <c r="L68" s="8" t="s">
        <v>46</v>
      </c>
      <c r="M68" s="8" t="s">
        <v>47</v>
      </c>
      <c r="N68" s="8" t="s">
        <v>48</v>
      </c>
      <c r="O68" s="8" t="s">
        <v>49</v>
      </c>
      <c r="P68" s="8" t="s">
        <v>50</v>
      </c>
      <c r="Q68" s="8"/>
    </row>
    <row r="69" ht="41" customHeight="1" spans="1:17">
      <c r="A69" s="8"/>
      <c r="B69" s="8"/>
      <c r="C69" s="8"/>
      <c r="D69" s="64"/>
      <c r="E69" s="8"/>
      <c r="F69" s="8"/>
      <c r="G69" s="8"/>
      <c r="H69" s="8"/>
      <c r="I69" s="8"/>
      <c r="J69" s="8" t="s">
        <v>51</v>
      </c>
      <c r="K69" s="8" t="s">
        <v>52</v>
      </c>
      <c r="L69" s="8"/>
      <c r="M69" s="8"/>
      <c r="N69" s="8"/>
      <c r="O69" s="8"/>
      <c r="P69" s="8" t="s">
        <v>53</v>
      </c>
      <c r="Q69" s="8" t="s">
        <v>54</v>
      </c>
    </row>
    <row r="70" s="57" customFormat="1" ht="21" customHeight="1" spans="1:17">
      <c r="A70" s="8">
        <v>1</v>
      </c>
      <c r="B70" s="87" t="s">
        <v>171</v>
      </c>
      <c r="C70" s="88" t="s">
        <v>172</v>
      </c>
      <c r="D70" s="89">
        <v>1</v>
      </c>
      <c r="E70" s="13"/>
      <c r="F70" s="88"/>
      <c r="G70" s="13">
        <v>1</v>
      </c>
      <c r="H70" s="13"/>
      <c r="I70" s="13">
        <v>1</v>
      </c>
      <c r="J70" s="97">
        <v>5</v>
      </c>
      <c r="K70" s="97">
        <v>1</v>
      </c>
      <c r="L70" s="89">
        <v>110</v>
      </c>
      <c r="M70" s="13">
        <v>1</v>
      </c>
      <c r="N70" s="89">
        <v>110</v>
      </c>
      <c r="O70" s="88" t="s">
        <v>173</v>
      </c>
      <c r="P70" s="88" t="s">
        <v>172</v>
      </c>
      <c r="Q70" s="87" t="s">
        <v>57</v>
      </c>
    </row>
    <row r="71" s="57" customFormat="1" ht="21" customHeight="1" spans="1:17">
      <c r="A71" s="8">
        <v>2</v>
      </c>
      <c r="B71" s="9" t="s">
        <v>79</v>
      </c>
      <c r="C71" s="17" t="s">
        <v>174</v>
      </c>
      <c r="D71" s="17">
        <v>1</v>
      </c>
      <c r="E71" s="17"/>
      <c r="F71" s="17"/>
      <c r="G71" s="10">
        <v>1</v>
      </c>
      <c r="H71" s="17"/>
      <c r="I71" s="17">
        <v>1</v>
      </c>
      <c r="J71" s="17">
        <v>3</v>
      </c>
      <c r="K71" s="13">
        <v>1</v>
      </c>
      <c r="L71" s="13">
        <v>110</v>
      </c>
      <c r="M71" s="13">
        <v>1</v>
      </c>
      <c r="N71" s="13">
        <v>110</v>
      </c>
      <c r="O71" s="9">
        <v>2017.07</v>
      </c>
      <c r="P71" s="17" t="s">
        <v>174</v>
      </c>
      <c r="Q71" s="13" t="s">
        <v>57</v>
      </c>
    </row>
    <row r="72" s="57" customFormat="1" ht="21" customHeight="1" spans="1:17">
      <c r="A72" s="8">
        <v>3</v>
      </c>
      <c r="B72" s="90" t="s">
        <v>175</v>
      </c>
      <c r="C72" s="17" t="s">
        <v>176</v>
      </c>
      <c r="D72" s="65"/>
      <c r="E72" s="65">
        <v>1</v>
      </c>
      <c r="F72" s="65">
        <v>1</v>
      </c>
      <c r="G72" s="10"/>
      <c r="H72" s="13">
        <v>1</v>
      </c>
      <c r="I72" s="13"/>
      <c r="J72" s="19">
        <v>3</v>
      </c>
      <c r="K72" s="19">
        <v>1</v>
      </c>
      <c r="L72" s="13">
        <v>110</v>
      </c>
      <c r="M72" s="13">
        <v>1</v>
      </c>
      <c r="N72" s="13">
        <v>110</v>
      </c>
      <c r="O72" s="9" t="s">
        <v>177</v>
      </c>
      <c r="P72" s="17" t="s">
        <v>176</v>
      </c>
      <c r="Q72" s="13" t="s">
        <v>57</v>
      </c>
    </row>
    <row r="73" s="57" customFormat="1" ht="21" customHeight="1" spans="1:17">
      <c r="A73" s="8">
        <v>4</v>
      </c>
      <c r="B73" s="13" t="s">
        <v>97</v>
      </c>
      <c r="C73" s="39" t="s">
        <v>178</v>
      </c>
      <c r="D73" s="13">
        <v>1</v>
      </c>
      <c r="E73" s="13"/>
      <c r="F73" s="13">
        <v>1</v>
      </c>
      <c r="G73" s="13"/>
      <c r="H73" s="13"/>
      <c r="I73" s="13">
        <v>1</v>
      </c>
      <c r="J73" s="26">
        <v>4</v>
      </c>
      <c r="K73" s="26">
        <v>1</v>
      </c>
      <c r="L73" s="8">
        <v>110</v>
      </c>
      <c r="M73" s="13">
        <v>1</v>
      </c>
      <c r="N73" s="8">
        <v>110</v>
      </c>
      <c r="O73" s="39">
        <v>2016.1</v>
      </c>
      <c r="P73" s="39" t="s">
        <v>178</v>
      </c>
      <c r="Q73" s="13" t="s">
        <v>57</v>
      </c>
    </row>
    <row r="74" s="57" customFormat="1" ht="21" customHeight="1" spans="1:17">
      <c r="A74" s="8">
        <v>5</v>
      </c>
      <c r="B74" s="16" t="s">
        <v>179</v>
      </c>
      <c r="C74" s="34" t="s">
        <v>180</v>
      </c>
      <c r="D74" s="8"/>
      <c r="E74" s="91">
        <v>1</v>
      </c>
      <c r="F74" s="8"/>
      <c r="G74" s="8">
        <v>1</v>
      </c>
      <c r="H74" s="8">
        <v>1</v>
      </c>
      <c r="I74" s="98"/>
      <c r="J74" s="98">
        <v>3</v>
      </c>
      <c r="K74" s="99">
        <v>2</v>
      </c>
      <c r="L74" s="13">
        <v>110</v>
      </c>
      <c r="M74" s="13">
        <v>1</v>
      </c>
      <c r="N74" s="13">
        <v>110</v>
      </c>
      <c r="O74" s="9">
        <v>2013.3</v>
      </c>
      <c r="P74" s="13" t="s">
        <v>180</v>
      </c>
      <c r="Q74" s="13" t="s">
        <v>57</v>
      </c>
    </row>
    <row r="75" s="57" customFormat="1" ht="21" customHeight="1" spans="1:17">
      <c r="A75" s="8">
        <v>6</v>
      </c>
      <c r="B75" s="92" t="s">
        <v>181</v>
      </c>
      <c r="C75" s="8" t="s">
        <v>182</v>
      </c>
      <c r="D75" s="34">
        <v>1</v>
      </c>
      <c r="E75" s="34"/>
      <c r="F75" s="34"/>
      <c r="G75" s="34">
        <v>1</v>
      </c>
      <c r="H75" s="34">
        <v>1</v>
      </c>
      <c r="I75" s="8"/>
      <c r="J75" s="8">
        <v>2</v>
      </c>
      <c r="K75" s="8">
        <v>1</v>
      </c>
      <c r="L75" s="43">
        <v>110</v>
      </c>
      <c r="M75" s="43">
        <v>1</v>
      </c>
      <c r="N75" s="43">
        <v>110</v>
      </c>
      <c r="O75" s="100">
        <v>2021.1</v>
      </c>
      <c r="P75" s="68" t="s">
        <v>182</v>
      </c>
      <c r="Q75" s="68" t="s">
        <v>57</v>
      </c>
    </row>
    <row r="76" s="57" customFormat="1" ht="21" customHeight="1" spans="1:17">
      <c r="A76" s="8">
        <v>7</v>
      </c>
      <c r="B76" s="16" t="s">
        <v>181</v>
      </c>
      <c r="C76" s="8" t="s">
        <v>183</v>
      </c>
      <c r="D76" s="41">
        <v>1</v>
      </c>
      <c r="E76" s="26"/>
      <c r="F76" s="41"/>
      <c r="G76" s="26">
        <v>1</v>
      </c>
      <c r="H76" s="41">
        <v>1</v>
      </c>
      <c r="I76" s="26"/>
      <c r="J76" s="26">
        <v>2</v>
      </c>
      <c r="K76" s="39">
        <v>1</v>
      </c>
      <c r="L76" s="13">
        <v>110</v>
      </c>
      <c r="M76" s="13">
        <v>1</v>
      </c>
      <c r="N76" s="13">
        <v>110</v>
      </c>
      <c r="O76" s="13">
        <v>2021.1</v>
      </c>
      <c r="P76" s="17" t="s">
        <v>183</v>
      </c>
      <c r="Q76" s="13" t="s">
        <v>57</v>
      </c>
    </row>
    <row r="77" s="57" customFormat="1" ht="21" customHeight="1" spans="1:17">
      <c r="A77" s="8">
        <v>8</v>
      </c>
      <c r="B77" s="13" t="s">
        <v>128</v>
      </c>
      <c r="C77" s="28" t="s">
        <v>184</v>
      </c>
      <c r="D77" s="19">
        <v>1</v>
      </c>
      <c r="E77" s="19"/>
      <c r="F77" s="19">
        <v>1</v>
      </c>
      <c r="G77" s="19"/>
      <c r="H77" s="19">
        <v>1</v>
      </c>
      <c r="I77" s="19"/>
      <c r="J77" s="19">
        <v>3</v>
      </c>
      <c r="K77" s="19">
        <v>1</v>
      </c>
      <c r="L77" s="28">
        <v>110</v>
      </c>
      <c r="M77" s="13">
        <v>1</v>
      </c>
      <c r="N77" s="28">
        <v>110</v>
      </c>
      <c r="O77" s="9" t="s">
        <v>185</v>
      </c>
      <c r="P77" s="9" t="s">
        <v>184</v>
      </c>
      <c r="Q77" s="13" t="s">
        <v>57</v>
      </c>
    </row>
    <row r="78" s="57" customFormat="1" ht="21" customHeight="1" spans="1:17">
      <c r="A78" s="8">
        <v>9</v>
      </c>
      <c r="B78" s="17" t="s">
        <v>186</v>
      </c>
      <c r="C78" s="17" t="s">
        <v>187</v>
      </c>
      <c r="D78" s="17"/>
      <c r="E78" s="65">
        <v>1</v>
      </c>
      <c r="F78" s="65">
        <v>1</v>
      </c>
      <c r="G78" s="65"/>
      <c r="H78" s="65">
        <v>1</v>
      </c>
      <c r="I78" s="65"/>
      <c r="J78" s="17">
        <v>3</v>
      </c>
      <c r="K78" s="17">
        <v>1</v>
      </c>
      <c r="L78" s="65">
        <v>110</v>
      </c>
      <c r="M78" s="65">
        <v>1</v>
      </c>
      <c r="N78" s="65">
        <v>110</v>
      </c>
      <c r="O78" s="85">
        <v>2021.1</v>
      </c>
      <c r="P78" s="17" t="s">
        <v>187</v>
      </c>
      <c r="Q78" s="34" t="s">
        <v>57</v>
      </c>
    </row>
    <row r="79" s="57" customFormat="1" ht="27" customHeight="1" spans="1:17">
      <c r="A79" s="8">
        <v>10</v>
      </c>
      <c r="B79" s="39" t="s">
        <v>188</v>
      </c>
      <c r="C79" s="8" t="s">
        <v>189</v>
      </c>
      <c r="D79" s="41">
        <v>1</v>
      </c>
      <c r="E79" s="8"/>
      <c r="F79" s="8"/>
      <c r="G79" s="8">
        <v>1</v>
      </c>
      <c r="H79" s="8">
        <v>1</v>
      </c>
      <c r="I79" s="8"/>
      <c r="J79" s="26">
        <v>5</v>
      </c>
      <c r="K79" s="101">
        <v>1</v>
      </c>
      <c r="L79" s="8">
        <v>110</v>
      </c>
      <c r="M79" s="8">
        <v>1</v>
      </c>
      <c r="N79" s="8">
        <v>110</v>
      </c>
      <c r="O79" s="39" t="s">
        <v>190</v>
      </c>
      <c r="P79" s="8" t="s">
        <v>189</v>
      </c>
      <c r="Q79" s="8" t="s">
        <v>57</v>
      </c>
    </row>
    <row r="80" s="57" customFormat="1" ht="21" customHeight="1" spans="1:17">
      <c r="A80" s="8">
        <v>11</v>
      </c>
      <c r="B80" s="13" t="s">
        <v>191</v>
      </c>
      <c r="C80" s="9" t="s">
        <v>192</v>
      </c>
      <c r="D80" s="17">
        <v>1</v>
      </c>
      <c r="E80" s="17"/>
      <c r="F80" s="17"/>
      <c r="G80" s="17">
        <v>1</v>
      </c>
      <c r="H80" s="17">
        <v>1</v>
      </c>
      <c r="I80" s="17"/>
      <c r="J80" s="17">
        <v>2</v>
      </c>
      <c r="K80" s="17">
        <v>2</v>
      </c>
      <c r="L80" s="13">
        <v>110</v>
      </c>
      <c r="M80" s="13">
        <v>1</v>
      </c>
      <c r="N80" s="13">
        <v>110</v>
      </c>
      <c r="O80" s="13">
        <v>2021.1</v>
      </c>
      <c r="P80" s="17" t="s">
        <v>192</v>
      </c>
      <c r="Q80" s="9" t="s">
        <v>57</v>
      </c>
    </row>
    <row r="81" s="57" customFormat="1" ht="21" customHeight="1" spans="1:51">
      <c r="A81" s="8">
        <v>12</v>
      </c>
      <c r="B81" s="13" t="s">
        <v>193</v>
      </c>
      <c r="C81" s="13" t="s">
        <v>194</v>
      </c>
      <c r="D81" s="13">
        <v>1</v>
      </c>
      <c r="E81" s="13"/>
      <c r="F81" s="13"/>
      <c r="G81" s="13">
        <v>1</v>
      </c>
      <c r="H81" s="13">
        <v>1</v>
      </c>
      <c r="I81" s="13"/>
      <c r="J81" s="13">
        <v>2</v>
      </c>
      <c r="K81" s="13">
        <v>1</v>
      </c>
      <c r="L81" s="13">
        <v>110</v>
      </c>
      <c r="M81" s="13">
        <v>1</v>
      </c>
      <c r="N81" s="13">
        <v>110</v>
      </c>
      <c r="O81" s="13" t="s">
        <v>195</v>
      </c>
      <c r="P81" s="13" t="s">
        <v>194</v>
      </c>
      <c r="Q81" s="13" t="s">
        <v>196</v>
      </c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</row>
    <row r="82" s="57" customFormat="1" ht="21" customHeight="1" spans="1:51">
      <c r="A82" s="8">
        <v>13</v>
      </c>
      <c r="B82" s="13" t="s">
        <v>197</v>
      </c>
      <c r="C82" s="9" t="s">
        <v>198</v>
      </c>
      <c r="D82" s="17">
        <v>1</v>
      </c>
      <c r="E82" s="17"/>
      <c r="F82" s="17"/>
      <c r="G82" s="17">
        <v>1</v>
      </c>
      <c r="H82" s="17">
        <v>1</v>
      </c>
      <c r="I82" s="17"/>
      <c r="J82" s="17">
        <v>2</v>
      </c>
      <c r="K82" s="17">
        <v>1</v>
      </c>
      <c r="L82" s="13">
        <v>110</v>
      </c>
      <c r="M82" s="13">
        <v>1</v>
      </c>
      <c r="N82" s="13">
        <v>110</v>
      </c>
      <c r="O82" s="13">
        <v>2021.1</v>
      </c>
      <c r="P82" s="17" t="s">
        <v>198</v>
      </c>
      <c r="Q82" s="9" t="s">
        <v>57</v>
      </c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</row>
    <row r="83" s="58" customFormat="1" ht="21" customHeight="1" spans="1:51">
      <c r="A83" s="8">
        <v>14</v>
      </c>
      <c r="B83" s="8" t="s">
        <v>199</v>
      </c>
      <c r="C83" s="36" t="s">
        <v>200</v>
      </c>
      <c r="D83" s="93"/>
      <c r="E83" s="8">
        <v>1</v>
      </c>
      <c r="F83" s="94">
        <v>1</v>
      </c>
      <c r="G83" s="8"/>
      <c r="H83" s="8">
        <v>1</v>
      </c>
      <c r="I83" s="8"/>
      <c r="J83" s="102">
        <v>4</v>
      </c>
      <c r="K83" s="102">
        <v>1</v>
      </c>
      <c r="L83" s="94">
        <v>110</v>
      </c>
      <c r="M83" s="8">
        <v>1</v>
      </c>
      <c r="N83" s="94">
        <v>110</v>
      </c>
      <c r="O83" s="94">
        <v>2013.01</v>
      </c>
      <c r="P83" s="39" t="s">
        <v>201</v>
      </c>
      <c r="Q83" s="8" t="s">
        <v>202</v>
      </c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</row>
    <row r="84" s="59" customFormat="1" ht="21" customHeight="1" spans="1:17">
      <c r="A84" s="8">
        <v>15</v>
      </c>
      <c r="B84" s="95" t="s">
        <v>203</v>
      </c>
      <c r="C84" s="95" t="s">
        <v>204</v>
      </c>
      <c r="D84" s="96"/>
      <c r="E84" s="96">
        <v>1</v>
      </c>
      <c r="F84" s="96"/>
      <c r="G84" s="96">
        <v>1</v>
      </c>
      <c r="H84" s="96">
        <v>1</v>
      </c>
      <c r="I84" s="96"/>
      <c r="J84" s="96">
        <v>3</v>
      </c>
      <c r="K84" s="96">
        <v>1</v>
      </c>
      <c r="L84" s="103">
        <v>110</v>
      </c>
      <c r="M84" s="103">
        <v>1</v>
      </c>
      <c r="N84" s="103">
        <v>110</v>
      </c>
      <c r="O84" s="95" t="s">
        <v>173</v>
      </c>
      <c r="P84" s="103" t="s">
        <v>204</v>
      </c>
      <c r="Q84" s="105" t="s">
        <v>57</v>
      </c>
    </row>
  </sheetData>
  <mergeCells count="33">
    <mergeCell ref="A1:Q1"/>
    <mergeCell ref="A2:Q2"/>
    <mergeCell ref="J3:K3"/>
    <mergeCell ref="P3:Q3"/>
    <mergeCell ref="A67:Q67"/>
    <mergeCell ref="J68:K68"/>
    <mergeCell ref="P68:Q68"/>
    <mergeCell ref="A3:A4"/>
    <mergeCell ref="A68:A69"/>
    <mergeCell ref="B3:B4"/>
    <mergeCell ref="B68:B69"/>
    <mergeCell ref="C3:C4"/>
    <mergeCell ref="C68:C69"/>
    <mergeCell ref="D3:D4"/>
    <mergeCell ref="D68:D69"/>
    <mergeCell ref="E3:E4"/>
    <mergeCell ref="E68:E69"/>
    <mergeCell ref="F3:F4"/>
    <mergeCell ref="F68:F69"/>
    <mergeCell ref="G3:G4"/>
    <mergeCell ref="G68:G69"/>
    <mergeCell ref="H3:H4"/>
    <mergeCell ref="H68:H69"/>
    <mergeCell ref="I3:I4"/>
    <mergeCell ref="I68:I69"/>
    <mergeCell ref="L3:L4"/>
    <mergeCell ref="L68:L69"/>
    <mergeCell ref="M3:M4"/>
    <mergeCell ref="M68:M69"/>
    <mergeCell ref="N3:N4"/>
    <mergeCell ref="N68:N69"/>
    <mergeCell ref="O3:O4"/>
    <mergeCell ref="O68:O69"/>
  </mergeCells>
  <conditionalFormatting sqref="C75">
    <cfRule type="duplicateValues" dxfId="0" priority="7"/>
  </conditionalFormatting>
  <conditionalFormatting sqref="C80">
    <cfRule type="duplicateValues" dxfId="0" priority="3"/>
  </conditionalFormatting>
  <conditionalFormatting sqref="C81">
    <cfRule type="duplicateValues" dxfId="0" priority="2"/>
  </conditionalFormatting>
  <conditionalFormatting sqref="C82">
    <cfRule type="duplicateValues" dxfId="0" priority="1"/>
  </conditionalFormatting>
  <printOptions horizontalCentered="1"/>
  <pageMargins left="0.786805555555556" right="0.786805555555556" top="0.393055555555556" bottom="0.393055555555556" header="0.5" footer="0.5"/>
  <pageSetup paperSize="9" orientation="landscape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5"/>
  <sheetViews>
    <sheetView tabSelected="1" workbookViewId="0">
      <selection activeCell="V6" sqref="V6"/>
    </sheetView>
  </sheetViews>
  <sheetFormatPr defaultColWidth="9" defaultRowHeight="13.5"/>
  <cols>
    <col min="1" max="1" width="3.875" customWidth="1"/>
    <col min="2" max="2" width="23.5" customWidth="1"/>
    <col min="3" max="3" width="11.5" customWidth="1"/>
    <col min="4" max="4" width="5.625" customWidth="1"/>
    <col min="5" max="5" width="8.875" customWidth="1"/>
    <col min="6" max="6" width="3.875" customWidth="1"/>
    <col min="7" max="7" width="3.875" style="5" customWidth="1"/>
    <col min="8" max="9" width="3.875" customWidth="1"/>
    <col min="10" max="10" width="8.25" customWidth="1"/>
    <col min="11" max="11" width="9.125" customWidth="1"/>
    <col min="12" max="12" width="8.25" customWidth="1"/>
    <col min="13" max="13" width="9.125" customWidth="1"/>
    <col min="14" max="14" width="9.5" customWidth="1"/>
    <col min="15" max="15" width="10.375" customWidth="1"/>
  </cols>
  <sheetData>
    <row r="1" ht="14.25" spans="1:15">
      <c r="A1" s="6" t="s">
        <v>205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8" customHeight="1" spans="1:15">
      <c r="A2" s="7" t="s">
        <v>206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2" customHeight="1" spans="1:15">
      <c r="A3" s="8" t="s">
        <v>36</v>
      </c>
      <c r="B3" s="8" t="s">
        <v>37</v>
      </c>
      <c r="C3" s="8" t="s">
        <v>38</v>
      </c>
      <c r="D3" s="8" t="s">
        <v>207</v>
      </c>
      <c r="E3" s="8" t="s">
        <v>208</v>
      </c>
      <c r="F3" s="8" t="s">
        <v>41</v>
      </c>
      <c r="G3" s="8" t="s">
        <v>42</v>
      </c>
      <c r="H3" s="8" t="s">
        <v>43</v>
      </c>
      <c r="I3" s="8" t="s">
        <v>44</v>
      </c>
      <c r="J3" s="8" t="s">
        <v>209</v>
      </c>
      <c r="K3" s="8"/>
      <c r="L3" s="8" t="s">
        <v>210</v>
      </c>
      <c r="M3" s="8" t="s">
        <v>211</v>
      </c>
      <c r="N3" s="8" t="s">
        <v>212</v>
      </c>
      <c r="O3" s="8" t="s">
        <v>213</v>
      </c>
    </row>
    <row r="4" s="1" customFormat="1" ht="24" customHeight="1" spans="1:15">
      <c r="A4" s="8"/>
      <c r="B4" s="8"/>
      <c r="C4" s="8"/>
      <c r="D4" s="8"/>
      <c r="E4" s="8"/>
      <c r="F4" s="8"/>
      <c r="G4" s="8"/>
      <c r="H4" s="8"/>
      <c r="I4" s="8"/>
      <c r="J4" s="8" t="s">
        <v>51</v>
      </c>
      <c r="K4" s="8" t="s">
        <v>52</v>
      </c>
      <c r="L4" s="8"/>
      <c r="M4" s="8"/>
      <c r="N4" s="8"/>
      <c r="O4" s="8"/>
    </row>
    <row r="5" s="2" customFormat="1" ht="21" customHeight="1" spans="1:15">
      <c r="A5" s="9" t="s">
        <v>125</v>
      </c>
      <c r="B5" s="10" t="s">
        <v>214</v>
      </c>
      <c r="C5" s="10" t="s">
        <v>215</v>
      </c>
      <c r="D5" s="10"/>
      <c r="E5" s="10">
        <v>1</v>
      </c>
      <c r="F5" s="10">
        <v>1</v>
      </c>
      <c r="G5" s="10"/>
      <c r="H5" s="10"/>
      <c r="I5" s="10">
        <v>1</v>
      </c>
      <c r="J5" s="10">
        <v>1</v>
      </c>
      <c r="K5" s="10">
        <v>1</v>
      </c>
      <c r="L5" s="10">
        <v>120</v>
      </c>
      <c r="M5" s="10">
        <v>1</v>
      </c>
      <c r="N5" s="10">
        <v>120</v>
      </c>
      <c r="O5" s="10">
        <v>2022.5</v>
      </c>
    </row>
    <row r="6" s="2" customFormat="1" ht="21" customHeight="1" spans="1:15">
      <c r="A6" s="9" t="s">
        <v>216</v>
      </c>
      <c r="B6" s="10" t="s">
        <v>73</v>
      </c>
      <c r="C6" s="10" t="s">
        <v>74</v>
      </c>
      <c r="D6" s="10"/>
      <c r="E6" s="10">
        <v>1</v>
      </c>
      <c r="F6" s="10">
        <v>1</v>
      </c>
      <c r="G6" s="10"/>
      <c r="H6" s="10">
        <v>1</v>
      </c>
      <c r="I6" s="10"/>
      <c r="J6" s="10">
        <v>4</v>
      </c>
      <c r="K6" s="10">
        <v>1</v>
      </c>
      <c r="L6" s="10">
        <v>120</v>
      </c>
      <c r="M6" s="10">
        <v>1</v>
      </c>
      <c r="N6" s="10">
        <v>120</v>
      </c>
      <c r="O6" s="10">
        <v>2022.5</v>
      </c>
    </row>
    <row r="7" s="2" customFormat="1" ht="21" customHeight="1" spans="1:15">
      <c r="A7" s="9" t="s">
        <v>217</v>
      </c>
      <c r="B7" s="10" t="s">
        <v>171</v>
      </c>
      <c r="C7" s="10" t="s">
        <v>218</v>
      </c>
      <c r="D7" s="10">
        <v>1</v>
      </c>
      <c r="E7" s="10"/>
      <c r="F7" s="10">
        <v>1</v>
      </c>
      <c r="G7" s="10"/>
      <c r="H7" s="10">
        <v>1</v>
      </c>
      <c r="I7" s="10"/>
      <c r="J7" s="10">
        <v>5</v>
      </c>
      <c r="K7" s="10">
        <v>1</v>
      </c>
      <c r="L7" s="10">
        <v>120</v>
      </c>
      <c r="M7" s="10">
        <v>1</v>
      </c>
      <c r="N7" s="10">
        <v>120</v>
      </c>
      <c r="O7" s="10">
        <v>2022.5</v>
      </c>
    </row>
    <row r="8" s="2" customFormat="1" ht="21" customHeight="1" spans="1:15">
      <c r="A8" s="9" t="s">
        <v>219</v>
      </c>
      <c r="B8" s="11" t="s">
        <v>97</v>
      </c>
      <c r="C8" s="12" t="s">
        <v>220</v>
      </c>
      <c r="D8" s="11">
        <v>1</v>
      </c>
      <c r="E8" s="11"/>
      <c r="F8" s="11">
        <v>1</v>
      </c>
      <c r="G8" s="11"/>
      <c r="H8" s="11"/>
      <c r="I8" s="11">
        <v>1</v>
      </c>
      <c r="J8" s="12" t="s">
        <v>217</v>
      </c>
      <c r="K8" s="12" t="s">
        <v>125</v>
      </c>
      <c r="L8" s="11">
        <v>120</v>
      </c>
      <c r="M8" s="11">
        <v>1</v>
      </c>
      <c r="N8" s="11">
        <v>120</v>
      </c>
      <c r="O8" s="12" t="s">
        <v>130</v>
      </c>
    </row>
    <row r="9" s="2" customFormat="1" ht="21" customHeight="1" spans="1:15">
      <c r="A9" s="9" t="s">
        <v>221</v>
      </c>
      <c r="B9" s="13" t="s">
        <v>222</v>
      </c>
      <c r="C9" s="14" t="s">
        <v>223</v>
      </c>
      <c r="D9" s="10">
        <v>1</v>
      </c>
      <c r="E9" s="10"/>
      <c r="F9" s="10"/>
      <c r="G9" s="10">
        <v>1</v>
      </c>
      <c r="H9" s="10"/>
      <c r="I9" s="10">
        <v>1</v>
      </c>
      <c r="J9" s="10">
        <v>2</v>
      </c>
      <c r="K9" s="10">
        <v>1</v>
      </c>
      <c r="L9" s="10">
        <v>120</v>
      </c>
      <c r="M9" s="10">
        <v>1</v>
      </c>
      <c r="N9" s="10">
        <v>120</v>
      </c>
      <c r="O9" s="12" t="s">
        <v>130</v>
      </c>
    </row>
    <row r="10" s="2" customFormat="1" ht="21" customHeight="1" spans="1:15">
      <c r="A10" s="9" t="s">
        <v>224</v>
      </c>
      <c r="B10" s="13" t="s">
        <v>93</v>
      </c>
      <c r="C10" s="14" t="s">
        <v>225</v>
      </c>
      <c r="D10" s="10">
        <v>1</v>
      </c>
      <c r="E10" s="10"/>
      <c r="F10" s="10">
        <v>1</v>
      </c>
      <c r="G10" s="10"/>
      <c r="H10" s="10">
        <v>1</v>
      </c>
      <c r="I10" s="10"/>
      <c r="J10" s="10">
        <v>2</v>
      </c>
      <c r="K10" s="10">
        <v>1</v>
      </c>
      <c r="L10" s="10">
        <v>120</v>
      </c>
      <c r="M10" s="10">
        <v>1</v>
      </c>
      <c r="N10" s="10">
        <v>120</v>
      </c>
      <c r="O10" s="12" t="s">
        <v>130</v>
      </c>
    </row>
    <row r="11" s="2" customFormat="1" ht="21" customHeight="1" spans="1:15">
      <c r="A11" s="9" t="s">
        <v>226</v>
      </c>
      <c r="B11" s="13" t="s">
        <v>93</v>
      </c>
      <c r="C11" s="14" t="s">
        <v>227</v>
      </c>
      <c r="D11" s="10"/>
      <c r="E11" s="10">
        <v>1</v>
      </c>
      <c r="F11" s="10">
        <v>1</v>
      </c>
      <c r="G11" s="10"/>
      <c r="H11" s="10">
        <v>1</v>
      </c>
      <c r="I11" s="10"/>
      <c r="J11" s="10">
        <v>3</v>
      </c>
      <c r="K11" s="10">
        <v>1</v>
      </c>
      <c r="L11" s="10">
        <v>120</v>
      </c>
      <c r="M11" s="10">
        <v>1</v>
      </c>
      <c r="N11" s="10">
        <v>120</v>
      </c>
      <c r="O11" s="12" t="s">
        <v>130</v>
      </c>
    </row>
    <row r="12" s="2" customFormat="1" ht="21" customHeight="1" spans="1:15">
      <c r="A12" s="9" t="s">
        <v>228</v>
      </c>
      <c r="B12" s="15" t="s">
        <v>100</v>
      </c>
      <c r="C12" s="15" t="s">
        <v>101</v>
      </c>
      <c r="D12" s="15">
        <v>1</v>
      </c>
      <c r="E12" s="15"/>
      <c r="F12" s="15"/>
      <c r="G12" s="15">
        <v>1</v>
      </c>
      <c r="H12" s="15"/>
      <c r="I12" s="15">
        <v>1</v>
      </c>
      <c r="J12" s="15">
        <v>3</v>
      </c>
      <c r="K12" s="15">
        <v>2</v>
      </c>
      <c r="L12" s="15">
        <v>120</v>
      </c>
      <c r="M12" s="15">
        <v>1</v>
      </c>
      <c r="N12" s="15">
        <v>120</v>
      </c>
      <c r="O12" s="15">
        <v>2022.05</v>
      </c>
    </row>
    <row r="13" s="2" customFormat="1" ht="21" customHeight="1" spans="1:15">
      <c r="A13" s="9" t="s">
        <v>229</v>
      </c>
      <c r="B13" s="15" t="s">
        <v>102</v>
      </c>
      <c r="C13" s="15" t="s">
        <v>103</v>
      </c>
      <c r="D13" s="15"/>
      <c r="E13" s="15">
        <v>1</v>
      </c>
      <c r="F13" s="15"/>
      <c r="G13" s="15">
        <v>1</v>
      </c>
      <c r="H13" s="15">
        <v>1</v>
      </c>
      <c r="I13" s="15"/>
      <c r="J13" s="15">
        <v>2</v>
      </c>
      <c r="K13" s="15">
        <v>2</v>
      </c>
      <c r="L13" s="15">
        <v>120</v>
      </c>
      <c r="M13" s="15">
        <v>1</v>
      </c>
      <c r="N13" s="15">
        <v>120</v>
      </c>
      <c r="O13" s="15">
        <v>2022.05</v>
      </c>
    </row>
    <row r="14" s="2" customFormat="1" ht="21" customHeight="1" spans="1:15">
      <c r="A14" s="9" t="s">
        <v>230</v>
      </c>
      <c r="B14" s="15" t="s">
        <v>100</v>
      </c>
      <c r="C14" s="15" t="s">
        <v>104</v>
      </c>
      <c r="D14" s="15">
        <v>1</v>
      </c>
      <c r="E14" s="15"/>
      <c r="F14" s="15"/>
      <c r="G14" s="15">
        <v>1</v>
      </c>
      <c r="H14" s="15"/>
      <c r="I14" s="15"/>
      <c r="J14" s="15">
        <v>3</v>
      </c>
      <c r="K14" s="15">
        <v>1</v>
      </c>
      <c r="L14" s="15">
        <v>120</v>
      </c>
      <c r="M14" s="15">
        <v>1</v>
      </c>
      <c r="N14" s="15">
        <v>120</v>
      </c>
      <c r="O14" s="15">
        <v>2022.05</v>
      </c>
    </row>
    <row r="15" s="2" customFormat="1" ht="21" customHeight="1" spans="1:15">
      <c r="A15" s="9" t="s">
        <v>231</v>
      </c>
      <c r="B15" s="15" t="s">
        <v>105</v>
      </c>
      <c r="C15" s="15" t="s">
        <v>106</v>
      </c>
      <c r="D15" s="15"/>
      <c r="E15" s="15">
        <v>1</v>
      </c>
      <c r="F15" s="15"/>
      <c r="G15" s="15">
        <v>1</v>
      </c>
      <c r="H15" s="15">
        <v>1</v>
      </c>
      <c r="I15" s="15"/>
      <c r="J15" s="15">
        <v>3</v>
      </c>
      <c r="K15" s="15">
        <v>1</v>
      </c>
      <c r="L15" s="10">
        <v>120</v>
      </c>
      <c r="M15" s="15">
        <v>1</v>
      </c>
      <c r="N15" s="10">
        <v>120</v>
      </c>
      <c r="O15" s="15">
        <v>2022.05</v>
      </c>
    </row>
    <row r="16" s="2" customFormat="1" ht="21" customHeight="1" spans="1:15">
      <c r="A16" s="9" t="s">
        <v>232</v>
      </c>
      <c r="B16" s="15" t="s">
        <v>109</v>
      </c>
      <c r="C16" s="15" t="s">
        <v>110</v>
      </c>
      <c r="D16" s="15">
        <v>1</v>
      </c>
      <c r="E16" s="15"/>
      <c r="F16" s="15"/>
      <c r="G16" s="15">
        <v>1</v>
      </c>
      <c r="H16" s="15">
        <v>1</v>
      </c>
      <c r="I16" s="15"/>
      <c r="J16" s="8">
        <v>3</v>
      </c>
      <c r="K16" s="15">
        <v>1</v>
      </c>
      <c r="L16" s="15">
        <v>120</v>
      </c>
      <c r="M16" s="15">
        <v>1</v>
      </c>
      <c r="N16" s="15">
        <v>120</v>
      </c>
      <c r="O16" s="15">
        <v>2022.05</v>
      </c>
    </row>
    <row r="17" s="2" customFormat="1" ht="21" customHeight="1" spans="1:15">
      <c r="A17" s="9" t="s">
        <v>233</v>
      </c>
      <c r="B17" s="15" t="s">
        <v>111</v>
      </c>
      <c r="C17" s="15" t="s">
        <v>112</v>
      </c>
      <c r="D17" s="15"/>
      <c r="E17" s="15">
        <v>1</v>
      </c>
      <c r="F17" s="15"/>
      <c r="G17" s="15">
        <v>1</v>
      </c>
      <c r="H17" s="15">
        <v>1</v>
      </c>
      <c r="I17" s="15"/>
      <c r="J17" s="8">
        <v>3</v>
      </c>
      <c r="K17" s="15">
        <v>1</v>
      </c>
      <c r="L17" s="15">
        <v>120</v>
      </c>
      <c r="M17" s="15">
        <v>1</v>
      </c>
      <c r="N17" s="15">
        <v>120</v>
      </c>
      <c r="O17" s="15">
        <v>2022.05</v>
      </c>
    </row>
    <row r="18" s="2" customFormat="1" ht="21" customHeight="1" spans="1:15">
      <c r="A18" s="9" t="s">
        <v>234</v>
      </c>
      <c r="B18" s="15" t="s">
        <v>235</v>
      </c>
      <c r="C18" s="15" t="s">
        <v>236</v>
      </c>
      <c r="D18" s="15"/>
      <c r="E18" s="15">
        <v>1</v>
      </c>
      <c r="F18" s="15"/>
      <c r="G18" s="15">
        <v>1</v>
      </c>
      <c r="H18" s="15">
        <v>1</v>
      </c>
      <c r="I18" s="15"/>
      <c r="J18" s="8">
        <v>2</v>
      </c>
      <c r="K18" s="15">
        <v>1</v>
      </c>
      <c r="L18" s="15">
        <v>120</v>
      </c>
      <c r="M18" s="15">
        <v>1</v>
      </c>
      <c r="N18" s="15">
        <v>120</v>
      </c>
      <c r="O18" s="15">
        <v>2022.05</v>
      </c>
    </row>
    <row r="19" s="2" customFormat="1" ht="21" customHeight="1" spans="1:15">
      <c r="A19" s="9" t="s">
        <v>237</v>
      </c>
      <c r="B19" s="15" t="s">
        <v>238</v>
      </c>
      <c r="C19" s="15" t="s">
        <v>239</v>
      </c>
      <c r="D19" s="15">
        <v>1</v>
      </c>
      <c r="E19" s="15"/>
      <c r="F19" s="15"/>
      <c r="G19" s="15">
        <v>1</v>
      </c>
      <c r="H19" s="15">
        <v>1</v>
      </c>
      <c r="I19" s="15"/>
      <c r="J19" s="8">
        <v>5</v>
      </c>
      <c r="K19" s="15">
        <v>1</v>
      </c>
      <c r="L19" s="15">
        <v>120</v>
      </c>
      <c r="M19" s="15">
        <v>1</v>
      </c>
      <c r="N19" s="15">
        <v>120</v>
      </c>
      <c r="O19" s="15">
        <v>2022.05</v>
      </c>
    </row>
    <row r="20" s="2" customFormat="1" ht="21" customHeight="1" spans="1:15">
      <c r="A20" s="9" t="s">
        <v>240</v>
      </c>
      <c r="B20" s="16" t="s">
        <v>241</v>
      </c>
      <c r="C20" s="13" t="s">
        <v>117</v>
      </c>
      <c r="D20" s="13">
        <v>1</v>
      </c>
      <c r="E20" s="13"/>
      <c r="F20" s="13"/>
      <c r="G20" s="13">
        <v>1</v>
      </c>
      <c r="H20" s="13">
        <v>1</v>
      </c>
      <c r="I20" s="13"/>
      <c r="J20" s="13">
        <v>2</v>
      </c>
      <c r="K20" s="13">
        <v>1</v>
      </c>
      <c r="L20" s="13">
        <v>120</v>
      </c>
      <c r="M20" s="13">
        <v>1</v>
      </c>
      <c r="N20" s="13">
        <v>120</v>
      </c>
      <c r="O20" s="13">
        <v>2022.5</v>
      </c>
    </row>
    <row r="21" s="2" customFormat="1" ht="21" customHeight="1" spans="1:15">
      <c r="A21" s="9" t="s">
        <v>242</v>
      </c>
      <c r="B21" s="16" t="s">
        <v>243</v>
      </c>
      <c r="C21" s="17" t="s">
        <v>119</v>
      </c>
      <c r="D21" s="17"/>
      <c r="E21" s="17">
        <v>1</v>
      </c>
      <c r="F21" s="17"/>
      <c r="G21" s="17">
        <v>1</v>
      </c>
      <c r="H21" s="17">
        <v>1</v>
      </c>
      <c r="I21" s="17"/>
      <c r="J21" s="17">
        <v>4</v>
      </c>
      <c r="K21" s="17">
        <v>2</v>
      </c>
      <c r="L21" s="17">
        <v>120</v>
      </c>
      <c r="M21" s="17">
        <v>1</v>
      </c>
      <c r="N21" s="17">
        <v>120</v>
      </c>
      <c r="O21" s="17">
        <v>2022.5</v>
      </c>
    </row>
    <row r="22" s="2" customFormat="1" ht="21" customHeight="1" spans="1:15">
      <c r="A22" s="9" t="s">
        <v>244</v>
      </c>
      <c r="B22" s="16" t="s">
        <v>179</v>
      </c>
      <c r="C22" s="13" t="s">
        <v>245</v>
      </c>
      <c r="D22" s="13"/>
      <c r="E22" s="13">
        <v>1</v>
      </c>
      <c r="F22" s="13"/>
      <c r="G22" s="13">
        <v>1</v>
      </c>
      <c r="H22" s="13">
        <v>1</v>
      </c>
      <c r="I22" s="13"/>
      <c r="J22" s="13">
        <v>3</v>
      </c>
      <c r="K22" s="13">
        <v>1</v>
      </c>
      <c r="L22" s="13">
        <v>120</v>
      </c>
      <c r="M22" s="13">
        <v>1</v>
      </c>
      <c r="N22" s="13">
        <v>120</v>
      </c>
      <c r="O22" s="13">
        <v>2022.5</v>
      </c>
    </row>
    <row r="23" s="2" customFormat="1" ht="21" customHeight="1" spans="1:15">
      <c r="A23" s="9" t="s">
        <v>246</v>
      </c>
      <c r="B23" s="16" t="s">
        <v>247</v>
      </c>
      <c r="C23" s="13" t="s">
        <v>248</v>
      </c>
      <c r="D23" s="13">
        <v>1</v>
      </c>
      <c r="E23" s="13"/>
      <c r="F23" s="13"/>
      <c r="G23" s="13">
        <v>1</v>
      </c>
      <c r="H23" s="13">
        <v>1</v>
      </c>
      <c r="I23" s="13"/>
      <c r="J23" s="13">
        <v>2</v>
      </c>
      <c r="K23" s="13">
        <v>2</v>
      </c>
      <c r="L23" s="13">
        <v>120</v>
      </c>
      <c r="M23" s="13">
        <v>1</v>
      </c>
      <c r="N23" s="13">
        <v>120</v>
      </c>
      <c r="O23" s="13">
        <v>2022.5</v>
      </c>
    </row>
    <row r="24" s="2" customFormat="1" ht="21" customHeight="1" spans="1:15">
      <c r="A24" s="9" t="s">
        <v>249</v>
      </c>
      <c r="B24" s="13" t="s">
        <v>250</v>
      </c>
      <c r="C24" s="13" t="s">
        <v>218</v>
      </c>
      <c r="D24" s="18"/>
      <c r="E24" s="19">
        <v>1</v>
      </c>
      <c r="F24" s="19">
        <v>1</v>
      </c>
      <c r="G24" s="19"/>
      <c r="H24" s="19">
        <v>1</v>
      </c>
      <c r="I24" s="19"/>
      <c r="J24" s="19">
        <v>3</v>
      </c>
      <c r="K24" s="19">
        <v>1</v>
      </c>
      <c r="L24" s="37">
        <v>120</v>
      </c>
      <c r="M24" s="28">
        <v>1</v>
      </c>
      <c r="N24" s="37">
        <v>120</v>
      </c>
      <c r="O24" s="13">
        <v>2022.5</v>
      </c>
    </row>
    <row r="25" s="2" customFormat="1" ht="21" customHeight="1" spans="1:15">
      <c r="A25" s="9" t="s">
        <v>251</v>
      </c>
      <c r="B25" s="20" t="s">
        <v>252</v>
      </c>
      <c r="C25" s="21" t="s">
        <v>253</v>
      </c>
      <c r="D25" s="22">
        <v>1</v>
      </c>
      <c r="E25" s="23"/>
      <c r="F25" s="22">
        <v>1</v>
      </c>
      <c r="G25" s="23"/>
      <c r="H25" s="24">
        <v>1</v>
      </c>
      <c r="I25" s="23"/>
      <c r="J25" s="22">
        <v>3</v>
      </c>
      <c r="K25" s="22">
        <v>1</v>
      </c>
      <c r="L25" s="37">
        <v>120</v>
      </c>
      <c r="M25" s="28">
        <v>1</v>
      </c>
      <c r="N25" s="37">
        <v>120</v>
      </c>
      <c r="O25" s="10">
        <v>2022.5</v>
      </c>
    </row>
    <row r="26" s="2" customFormat="1" ht="21" customHeight="1" spans="1:15">
      <c r="A26" s="9" t="s">
        <v>254</v>
      </c>
      <c r="B26" s="15" t="s">
        <v>131</v>
      </c>
      <c r="C26" s="21" t="s">
        <v>136</v>
      </c>
      <c r="D26" s="22">
        <v>1</v>
      </c>
      <c r="E26" s="25"/>
      <c r="F26" s="22">
        <v>1</v>
      </c>
      <c r="G26" s="25"/>
      <c r="H26" s="26">
        <v>1</v>
      </c>
      <c r="I26" s="25"/>
      <c r="J26" s="22">
        <v>1</v>
      </c>
      <c r="K26" s="22">
        <v>1</v>
      </c>
      <c r="L26" s="37">
        <v>120</v>
      </c>
      <c r="M26" s="28">
        <v>1</v>
      </c>
      <c r="N26" s="37">
        <v>120</v>
      </c>
      <c r="O26" s="13">
        <v>2022.5</v>
      </c>
    </row>
    <row r="27" s="2" customFormat="1" ht="21" customHeight="1" spans="1:15">
      <c r="A27" s="9" t="s">
        <v>255</v>
      </c>
      <c r="B27" s="20" t="s">
        <v>141</v>
      </c>
      <c r="C27" s="27" t="s">
        <v>256</v>
      </c>
      <c r="D27" s="20">
        <v>1</v>
      </c>
      <c r="E27" s="20"/>
      <c r="F27" s="20">
        <v>1</v>
      </c>
      <c r="G27" s="20"/>
      <c r="H27" s="20"/>
      <c r="I27" s="20">
        <v>1</v>
      </c>
      <c r="J27" s="20">
        <v>3</v>
      </c>
      <c r="K27" s="20">
        <v>1</v>
      </c>
      <c r="L27" s="20">
        <v>120</v>
      </c>
      <c r="M27" s="20">
        <v>1</v>
      </c>
      <c r="N27" s="20">
        <v>120</v>
      </c>
      <c r="O27" s="20">
        <v>2022.5</v>
      </c>
    </row>
    <row r="28" s="2" customFormat="1" ht="21" customHeight="1" spans="1:15">
      <c r="A28" s="9" t="s">
        <v>257</v>
      </c>
      <c r="B28" s="13" t="s">
        <v>258</v>
      </c>
      <c r="C28" s="9" t="s">
        <v>259</v>
      </c>
      <c r="D28" s="28">
        <v>1</v>
      </c>
      <c r="E28" s="13"/>
      <c r="F28" s="13">
        <v>1</v>
      </c>
      <c r="G28" s="13"/>
      <c r="H28" s="13">
        <v>1</v>
      </c>
      <c r="I28" s="13"/>
      <c r="J28" s="19">
        <v>4</v>
      </c>
      <c r="K28" s="19">
        <v>2</v>
      </c>
      <c r="L28" s="13">
        <v>120</v>
      </c>
      <c r="M28" s="19">
        <v>1</v>
      </c>
      <c r="N28" s="13">
        <v>120</v>
      </c>
      <c r="O28" s="28">
        <v>2022.5</v>
      </c>
    </row>
    <row r="29" s="2" customFormat="1" ht="21" customHeight="1" spans="1:15">
      <c r="A29" s="9" t="s">
        <v>260</v>
      </c>
      <c r="B29" s="29" t="s">
        <v>261</v>
      </c>
      <c r="C29" s="30" t="s">
        <v>262</v>
      </c>
      <c r="D29" s="29"/>
      <c r="E29" s="10">
        <v>1</v>
      </c>
      <c r="F29" s="10">
        <v>1</v>
      </c>
      <c r="G29" s="10"/>
      <c r="H29" s="13">
        <v>1</v>
      </c>
      <c r="I29" s="13"/>
      <c r="J29" s="29">
        <v>2</v>
      </c>
      <c r="K29" s="29">
        <v>1</v>
      </c>
      <c r="L29" s="10">
        <v>120</v>
      </c>
      <c r="M29" s="24">
        <v>1</v>
      </c>
      <c r="N29" s="10">
        <v>120</v>
      </c>
      <c r="O29" s="29">
        <v>2018.7</v>
      </c>
    </row>
    <row r="30" s="2" customFormat="1" ht="21" customHeight="1" spans="1:15">
      <c r="A30" s="9" t="s">
        <v>263</v>
      </c>
      <c r="B30" s="11" t="s">
        <v>264</v>
      </c>
      <c r="C30" s="9" t="s">
        <v>265</v>
      </c>
      <c r="D30" s="11">
        <v>1</v>
      </c>
      <c r="E30" s="11"/>
      <c r="F30" s="11">
        <v>1</v>
      </c>
      <c r="G30" s="11"/>
      <c r="H30" s="11"/>
      <c r="I30" s="11">
        <v>1</v>
      </c>
      <c r="J30" s="11">
        <v>3</v>
      </c>
      <c r="K30" s="11">
        <v>1</v>
      </c>
      <c r="L30" s="11">
        <v>120</v>
      </c>
      <c r="M30" s="11">
        <v>1</v>
      </c>
      <c r="N30" s="11">
        <v>120</v>
      </c>
      <c r="O30" s="11">
        <v>2022.5</v>
      </c>
    </row>
    <row r="31" s="2" customFormat="1" ht="21" customHeight="1" spans="1:15">
      <c r="A31" s="9" t="s">
        <v>266</v>
      </c>
      <c r="B31" s="31" t="s">
        <v>267</v>
      </c>
      <c r="C31" s="32" t="s">
        <v>268</v>
      </c>
      <c r="D31" s="31">
        <v>1</v>
      </c>
      <c r="E31" s="31"/>
      <c r="F31" s="31">
        <v>1</v>
      </c>
      <c r="G31" s="31"/>
      <c r="H31" s="31"/>
      <c r="I31" s="31">
        <v>1</v>
      </c>
      <c r="J31" s="31">
        <v>4</v>
      </c>
      <c r="K31" s="31">
        <v>1</v>
      </c>
      <c r="L31" s="31">
        <v>120</v>
      </c>
      <c r="M31" s="31">
        <v>1</v>
      </c>
      <c r="N31" s="31">
        <v>120</v>
      </c>
      <c r="O31" s="31">
        <v>2022.5</v>
      </c>
    </row>
    <row r="32" s="2" customFormat="1" ht="21" customHeight="1" spans="1:15">
      <c r="A32" s="9" t="s">
        <v>269</v>
      </c>
      <c r="B32" s="11" t="s">
        <v>270</v>
      </c>
      <c r="C32" s="9" t="s">
        <v>271</v>
      </c>
      <c r="D32" s="11">
        <v>1</v>
      </c>
      <c r="E32" s="11"/>
      <c r="F32" s="11">
        <v>1</v>
      </c>
      <c r="G32" s="11"/>
      <c r="H32" s="11">
        <v>1</v>
      </c>
      <c r="I32" s="11"/>
      <c r="J32" s="11">
        <v>3</v>
      </c>
      <c r="K32" s="11">
        <v>1</v>
      </c>
      <c r="L32" s="11">
        <v>120</v>
      </c>
      <c r="M32" s="11">
        <v>1</v>
      </c>
      <c r="N32" s="11">
        <v>120</v>
      </c>
      <c r="O32" s="11">
        <v>2022.5</v>
      </c>
    </row>
    <row r="33" s="2" customFormat="1" ht="21" customHeight="1" spans="1:15">
      <c r="A33" s="9" t="s">
        <v>272</v>
      </c>
      <c r="B33" s="27" t="s">
        <v>58</v>
      </c>
      <c r="C33" s="9" t="s">
        <v>59</v>
      </c>
      <c r="D33" s="19">
        <v>1</v>
      </c>
      <c r="E33" s="19"/>
      <c r="F33" s="33"/>
      <c r="G33" s="19">
        <v>1</v>
      </c>
      <c r="H33" s="19">
        <v>1</v>
      </c>
      <c r="I33" s="45"/>
      <c r="J33" s="33">
        <v>1</v>
      </c>
      <c r="K33" s="33">
        <v>1</v>
      </c>
      <c r="L33" s="46">
        <v>120</v>
      </c>
      <c r="M33" s="13">
        <v>1</v>
      </c>
      <c r="N33" s="13">
        <v>120</v>
      </c>
      <c r="O33" s="47" t="s">
        <v>77</v>
      </c>
    </row>
    <row r="34" s="2" customFormat="1" ht="21" customHeight="1" spans="1:15">
      <c r="A34" s="9" t="s">
        <v>273</v>
      </c>
      <c r="B34" s="27" t="s">
        <v>274</v>
      </c>
      <c r="C34" s="9" t="s">
        <v>275</v>
      </c>
      <c r="D34" s="19">
        <v>1</v>
      </c>
      <c r="E34" s="19"/>
      <c r="F34" s="33"/>
      <c r="G34" s="19">
        <v>1</v>
      </c>
      <c r="H34" s="19"/>
      <c r="I34" s="45">
        <v>1</v>
      </c>
      <c r="J34" s="33">
        <v>4</v>
      </c>
      <c r="K34" s="33">
        <v>1</v>
      </c>
      <c r="L34" s="46">
        <v>120</v>
      </c>
      <c r="M34" s="13">
        <v>1</v>
      </c>
      <c r="N34" s="13">
        <v>120</v>
      </c>
      <c r="O34" s="47" t="s">
        <v>77</v>
      </c>
    </row>
    <row r="35" s="2" customFormat="1" ht="21" customHeight="1" spans="1:15">
      <c r="A35" s="9" t="s">
        <v>276</v>
      </c>
      <c r="B35" s="27" t="s">
        <v>274</v>
      </c>
      <c r="C35" s="9" t="s">
        <v>277</v>
      </c>
      <c r="D35" s="19">
        <v>1</v>
      </c>
      <c r="E35" s="19"/>
      <c r="F35" s="33"/>
      <c r="G35" s="33">
        <v>1</v>
      </c>
      <c r="H35" s="19"/>
      <c r="I35" s="45">
        <v>1</v>
      </c>
      <c r="J35" s="33">
        <v>4</v>
      </c>
      <c r="K35" s="33">
        <v>4</v>
      </c>
      <c r="L35" s="46">
        <v>120</v>
      </c>
      <c r="M35" s="13">
        <v>1</v>
      </c>
      <c r="N35" s="13">
        <v>120</v>
      </c>
      <c r="O35" s="47" t="s">
        <v>77</v>
      </c>
    </row>
    <row r="36" s="2" customFormat="1" ht="21" customHeight="1" spans="1:15">
      <c r="A36" s="9" t="s">
        <v>278</v>
      </c>
      <c r="B36" s="27" t="s">
        <v>62</v>
      </c>
      <c r="C36" s="9" t="s">
        <v>63</v>
      </c>
      <c r="D36" s="19">
        <v>1</v>
      </c>
      <c r="E36" s="19"/>
      <c r="F36" s="33">
        <v>1</v>
      </c>
      <c r="G36" s="33"/>
      <c r="H36" s="19">
        <v>1</v>
      </c>
      <c r="I36" s="45"/>
      <c r="J36" s="33">
        <v>5</v>
      </c>
      <c r="K36" s="33">
        <v>1</v>
      </c>
      <c r="L36" s="46">
        <v>120</v>
      </c>
      <c r="M36" s="13">
        <v>1</v>
      </c>
      <c r="N36" s="13">
        <v>120</v>
      </c>
      <c r="O36" s="47" t="s">
        <v>77</v>
      </c>
    </row>
    <row r="37" s="2" customFormat="1" ht="21" customHeight="1" spans="1:15">
      <c r="A37" s="9" t="s">
        <v>279</v>
      </c>
      <c r="B37" s="27" t="s">
        <v>280</v>
      </c>
      <c r="C37" s="27" t="s">
        <v>281</v>
      </c>
      <c r="D37" s="28">
        <v>1</v>
      </c>
      <c r="E37" s="13"/>
      <c r="F37" s="13"/>
      <c r="G37" s="13">
        <v>1</v>
      </c>
      <c r="H37" s="9"/>
      <c r="I37" s="13">
        <v>1</v>
      </c>
      <c r="J37" s="19">
        <v>3</v>
      </c>
      <c r="K37" s="19">
        <v>1</v>
      </c>
      <c r="L37" s="13">
        <v>120</v>
      </c>
      <c r="M37" s="13">
        <v>1</v>
      </c>
      <c r="N37" s="13">
        <v>120</v>
      </c>
      <c r="O37" s="48">
        <v>2022.05</v>
      </c>
    </row>
    <row r="38" s="2" customFormat="1" ht="21" customHeight="1" spans="1:15">
      <c r="A38" s="9" t="s">
        <v>282</v>
      </c>
      <c r="B38" s="9" t="s">
        <v>283</v>
      </c>
      <c r="C38" s="9" t="s">
        <v>284</v>
      </c>
      <c r="D38" s="28"/>
      <c r="E38" s="13">
        <v>1</v>
      </c>
      <c r="F38" s="13"/>
      <c r="G38" s="13">
        <v>1</v>
      </c>
      <c r="H38" s="9" t="s">
        <v>125</v>
      </c>
      <c r="I38" s="13"/>
      <c r="J38" s="19">
        <v>5</v>
      </c>
      <c r="K38" s="19">
        <v>1</v>
      </c>
      <c r="L38" s="13">
        <v>120</v>
      </c>
      <c r="M38" s="13">
        <v>1</v>
      </c>
      <c r="N38" s="13">
        <v>120</v>
      </c>
      <c r="O38" s="48">
        <v>2022.05</v>
      </c>
    </row>
    <row r="39" s="2" customFormat="1" ht="21" customHeight="1" spans="1:15">
      <c r="A39" s="9" t="s">
        <v>285</v>
      </c>
      <c r="B39" s="27" t="s">
        <v>283</v>
      </c>
      <c r="C39" s="27" t="s">
        <v>286</v>
      </c>
      <c r="D39" s="9" t="s">
        <v>125</v>
      </c>
      <c r="E39" s="27"/>
      <c r="F39" s="27"/>
      <c r="G39" s="27">
        <v>1</v>
      </c>
      <c r="H39" s="27"/>
      <c r="I39" s="27">
        <v>1</v>
      </c>
      <c r="J39" s="27">
        <v>2</v>
      </c>
      <c r="K39" s="27">
        <v>1</v>
      </c>
      <c r="L39" s="13">
        <v>120</v>
      </c>
      <c r="M39" s="13">
        <v>1</v>
      </c>
      <c r="N39" s="13">
        <v>120</v>
      </c>
      <c r="O39" s="48">
        <v>2022.05</v>
      </c>
    </row>
    <row r="40" s="2" customFormat="1" ht="21" customHeight="1" spans="1:15">
      <c r="A40" s="9" t="s">
        <v>287</v>
      </c>
      <c r="B40" s="27" t="s">
        <v>288</v>
      </c>
      <c r="C40" s="27" t="s">
        <v>289</v>
      </c>
      <c r="D40" s="9"/>
      <c r="E40" s="27">
        <v>1</v>
      </c>
      <c r="F40" s="27"/>
      <c r="G40" s="27">
        <v>1</v>
      </c>
      <c r="H40" s="27">
        <v>1</v>
      </c>
      <c r="I40" s="27"/>
      <c r="J40" s="27">
        <v>6</v>
      </c>
      <c r="K40" s="27">
        <v>1</v>
      </c>
      <c r="L40" s="13">
        <v>120</v>
      </c>
      <c r="M40" s="13">
        <v>1</v>
      </c>
      <c r="N40" s="13">
        <v>120</v>
      </c>
      <c r="O40" s="48">
        <v>2022.02</v>
      </c>
    </row>
    <row r="41" s="2" customFormat="1" ht="21" customHeight="1" spans="1:15">
      <c r="A41" s="9" t="s">
        <v>290</v>
      </c>
      <c r="B41" s="8" t="s">
        <v>158</v>
      </c>
      <c r="C41" s="34" t="s">
        <v>291</v>
      </c>
      <c r="D41" s="34"/>
      <c r="E41" s="34">
        <v>1</v>
      </c>
      <c r="F41" s="34"/>
      <c r="G41" s="34">
        <v>1</v>
      </c>
      <c r="H41" s="34">
        <v>1</v>
      </c>
      <c r="I41" s="34"/>
      <c r="J41" s="34">
        <v>4</v>
      </c>
      <c r="K41" s="34">
        <v>1</v>
      </c>
      <c r="L41" s="8">
        <v>120</v>
      </c>
      <c r="M41" s="34">
        <v>1</v>
      </c>
      <c r="N41" s="8">
        <v>120</v>
      </c>
      <c r="O41" s="34">
        <v>2022.5</v>
      </c>
    </row>
    <row r="42" s="3" customFormat="1" ht="40" customHeight="1" spans="1:15">
      <c r="A42" s="35" t="s">
        <v>292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="3" customFormat="1" ht="17" customHeight="1" spans="1:15">
      <c r="A43" s="36" t="s">
        <v>36</v>
      </c>
      <c r="B43" s="36" t="s">
        <v>37</v>
      </c>
      <c r="C43" s="36" t="s">
        <v>38</v>
      </c>
      <c r="D43" s="36" t="s">
        <v>207</v>
      </c>
      <c r="E43" s="36" t="s">
        <v>293</v>
      </c>
      <c r="F43" s="36" t="s">
        <v>41</v>
      </c>
      <c r="G43" s="36" t="s">
        <v>42</v>
      </c>
      <c r="H43" s="36" t="s">
        <v>43</v>
      </c>
      <c r="I43" s="36" t="s">
        <v>44</v>
      </c>
      <c r="J43" s="36" t="s">
        <v>209</v>
      </c>
      <c r="K43" s="36"/>
      <c r="L43" s="36" t="s">
        <v>210</v>
      </c>
      <c r="M43" s="36" t="s">
        <v>211</v>
      </c>
      <c r="N43" s="36" t="s">
        <v>212</v>
      </c>
      <c r="O43" s="36" t="s">
        <v>213</v>
      </c>
    </row>
    <row r="44" s="3" customFormat="1" ht="18" customHeight="1" spans="1:15">
      <c r="A44" s="36"/>
      <c r="B44" s="36"/>
      <c r="C44" s="36"/>
      <c r="D44" s="36"/>
      <c r="E44" s="36"/>
      <c r="F44" s="36"/>
      <c r="G44" s="36"/>
      <c r="H44" s="36"/>
      <c r="I44" s="36"/>
      <c r="J44" s="36" t="s">
        <v>51</v>
      </c>
      <c r="K44" s="36" t="s">
        <v>52</v>
      </c>
      <c r="L44" s="36"/>
      <c r="M44" s="36"/>
      <c r="N44" s="36"/>
      <c r="O44" s="36"/>
    </row>
    <row r="45" s="4" customFormat="1" ht="21" customHeight="1" spans="1:15">
      <c r="A45" s="10">
        <v>1</v>
      </c>
      <c r="B45" s="10" t="s">
        <v>64</v>
      </c>
      <c r="C45" s="37" t="s">
        <v>294</v>
      </c>
      <c r="D45" s="38">
        <v>1</v>
      </c>
      <c r="E45" s="10"/>
      <c r="F45" s="38">
        <v>1</v>
      </c>
      <c r="G45" s="10"/>
      <c r="H45" s="10">
        <v>1</v>
      </c>
      <c r="I45" s="10"/>
      <c r="J45" s="38">
        <v>2</v>
      </c>
      <c r="K45" s="38">
        <v>1</v>
      </c>
      <c r="L45" s="49" t="s">
        <v>295</v>
      </c>
      <c r="M45" s="38">
        <v>1</v>
      </c>
      <c r="N45" s="49" t="s">
        <v>295</v>
      </c>
      <c r="O45" s="49" t="s">
        <v>296</v>
      </c>
    </row>
    <row r="46" s="4" customFormat="1" ht="21" customHeight="1" spans="1:15">
      <c r="A46" s="10">
        <v>2</v>
      </c>
      <c r="B46" s="13" t="s">
        <v>175</v>
      </c>
      <c r="C46" s="13" t="s">
        <v>176</v>
      </c>
      <c r="D46" s="28"/>
      <c r="E46" s="10">
        <v>1</v>
      </c>
      <c r="F46" s="13">
        <v>1</v>
      </c>
      <c r="G46" s="10"/>
      <c r="H46" s="13">
        <v>1</v>
      </c>
      <c r="I46" s="13"/>
      <c r="J46" s="19">
        <v>3</v>
      </c>
      <c r="K46" s="19">
        <v>1</v>
      </c>
      <c r="L46" s="10">
        <v>120</v>
      </c>
      <c r="M46" s="10">
        <v>1</v>
      </c>
      <c r="N46" s="10">
        <v>120</v>
      </c>
      <c r="O46" s="9">
        <v>2016.1</v>
      </c>
    </row>
    <row r="47" s="4" customFormat="1" ht="21" customHeight="1" spans="1:15">
      <c r="A47" s="10">
        <v>3</v>
      </c>
      <c r="B47" s="13" t="s">
        <v>95</v>
      </c>
      <c r="C47" s="39" t="s">
        <v>297</v>
      </c>
      <c r="D47" s="13"/>
      <c r="E47" s="13">
        <v>1</v>
      </c>
      <c r="F47" s="13">
        <v>1</v>
      </c>
      <c r="G47" s="13"/>
      <c r="H47" s="13">
        <v>1</v>
      </c>
      <c r="I47" s="13"/>
      <c r="J47" s="26">
        <v>4</v>
      </c>
      <c r="K47" s="50">
        <v>1</v>
      </c>
      <c r="L47" s="13">
        <v>120</v>
      </c>
      <c r="M47" s="13">
        <v>1</v>
      </c>
      <c r="N47" s="13">
        <v>120</v>
      </c>
      <c r="O47" s="51">
        <v>2016.1</v>
      </c>
    </row>
    <row r="48" s="4" customFormat="1" ht="21" customHeight="1" spans="1:15">
      <c r="A48" s="10">
        <v>4</v>
      </c>
      <c r="B48" s="13" t="s">
        <v>97</v>
      </c>
      <c r="C48" s="39" t="s">
        <v>178</v>
      </c>
      <c r="D48" s="13">
        <v>1</v>
      </c>
      <c r="E48" s="13"/>
      <c r="F48" s="13">
        <v>1</v>
      </c>
      <c r="G48" s="13"/>
      <c r="H48" s="13"/>
      <c r="I48" s="13">
        <v>1</v>
      </c>
      <c r="J48" s="26">
        <v>4</v>
      </c>
      <c r="K48" s="50">
        <v>1</v>
      </c>
      <c r="L48" s="13">
        <v>120</v>
      </c>
      <c r="M48" s="13">
        <v>1</v>
      </c>
      <c r="N48" s="13">
        <v>120</v>
      </c>
      <c r="O48" s="51">
        <v>2016.1</v>
      </c>
    </row>
    <row r="49" s="4" customFormat="1" ht="21" customHeight="1" spans="1:15">
      <c r="A49" s="10">
        <v>5</v>
      </c>
      <c r="B49" s="13" t="s">
        <v>93</v>
      </c>
      <c r="C49" s="39" t="s">
        <v>298</v>
      </c>
      <c r="D49" s="13">
        <v>1</v>
      </c>
      <c r="E49" s="13"/>
      <c r="F49" s="13">
        <v>1</v>
      </c>
      <c r="G49" s="13"/>
      <c r="H49" s="13">
        <v>1</v>
      </c>
      <c r="I49" s="13"/>
      <c r="J49" s="26">
        <v>2</v>
      </c>
      <c r="K49" s="50">
        <v>1</v>
      </c>
      <c r="L49" s="13">
        <v>120</v>
      </c>
      <c r="M49" s="13">
        <v>1</v>
      </c>
      <c r="N49" s="13">
        <v>120</v>
      </c>
      <c r="O49" s="51">
        <v>2016.1</v>
      </c>
    </row>
    <row r="50" s="4" customFormat="1" ht="21" customHeight="1" spans="1:15">
      <c r="A50" s="10">
        <v>6</v>
      </c>
      <c r="B50" s="8" t="s">
        <v>153</v>
      </c>
      <c r="C50" s="40" t="s">
        <v>299</v>
      </c>
      <c r="D50" s="41"/>
      <c r="E50" s="8">
        <v>1</v>
      </c>
      <c r="F50" s="41">
        <v>1</v>
      </c>
      <c r="G50" s="8"/>
      <c r="H50" s="8">
        <v>1</v>
      </c>
      <c r="I50" s="8"/>
      <c r="J50" s="26">
        <v>2</v>
      </c>
      <c r="K50" s="26">
        <v>1</v>
      </c>
      <c r="L50" s="8">
        <v>120</v>
      </c>
      <c r="M50" s="8">
        <v>1</v>
      </c>
      <c r="N50" s="8">
        <v>120</v>
      </c>
      <c r="O50" s="39" t="s">
        <v>300</v>
      </c>
    </row>
    <row r="51" s="4" customFormat="1" ht="21" customHeight="1" spans="1:15">
      <c r="A51" s="10">
        <v>7</v>
      </c>
      <c r="B51" s="16" t="s">
        <v>301</v>
      </c>
      <c r="C51" s="17" t="s">
        <v>121</v>
      </c>
      <c r="D51" s="17"/>
      <c r="E51" s="17">
        <v>1</v>
      </c>
      <c r="F51" s="17"/>
      <c r="G51" s="17">
        <v>1</v>
      </c>
      <c r="H51" s="17">
        <v>1</v>
      </c>
      <c r="I51" s="17"/>
      <c r="J51" s="17">
        <v>3</v>
      </c>
      <c r="K51" s="17">
        <v>1</v>
      </c>
      <c r="L51" s="17">
        <v>120</v>
      </c>
      <c r="M51" s="17">
        <v>1</v>
      </c>
      <c r="N51" s="17">
        <v>120</v>
      </c>
      <c r="O51" s="17" t="s">
        <v>296</v>
      </c>
    </row>
    <row r="52" s="4" customFormat="1" ht="21" customHeight="1" spans="1:15">
      <c r="A52" s="10">
        <v>8</v>
      </c>
      <c r="B52" s="16" t="s">
        <v>243</v>
      </c>
      <c r="C52" s="17" t="s">
        <v>302</v>
      </c>
      <c r="D52" s="17">
        <v>1</v>
      </c>
      <c r="E52" s="17"/>
      <c r="F52" s="17"/>
      <c r="G52" s="17">
        <v>1</v>
      </c>
      <c r="H52" s="17">
        <v>1</v>
      </c>
      <c r="I52" s="17"/>
      <c r="J52" s="17">
        <v>2</v>
      </c>
      <c r="K52" s="17">
        <v>1</v>
      </c>
      <c r="L52" s="17">
        <v>120</v>
      </c>
      <c r="M52" s="17">
        <v>1</v>
      </c>
      <c r="N52" s="17">
        <v>120</v>
      </c>
      <c r="O52" s="17">
        <v>2018.12</v>
      </c>
    </row>
    <row r="53" s="4" customFormat="1" ht="21" customHeight="1" spans="1:15">
      <c r="A53" s="10">
        <v>9</v>
      </c>
      <c r="B53" s="16" t="s">
        <v>181</v>
      </c>
      <c r="C53" s="17" t="s">
        <v>182</v>
      </c>
      <c r="D53" s="17">
        <v>1</v>
      </c>
      <c r="E53" s="17"/>
      <c r="F53" s="17"/>
      <c r="G53" s="17">
        <v>1</v>
      </c>
      <c r="H53" s="17">
        <v>1</v>
      </c>
      <c r="I53" s="17"/>
      <c r="J53" s="17">
        <v>4</v>
      </c>
      <c r="K53" s="17">
        <v>1</v>
      </c>
      <c r="L53" s="17">
        <v>120</v>
      </c>
      <c r="M53" s="17">
        <v>1</v>
      </c>
      <c r="N53" s="17">
        <v>120</v>
      </c>
      <c r="O53" s="17" t="s">
        <v>303</v>
      </c>
    </row>
    <row r="54" s="4" customFormat="1" ht="21" customHeight="1" spans="1:15">
      <c r="A54" s="10">
        <v>10</v>
      </c>
      <c r="B54" s="16" t="s">
        <v>181</v>
      </c>
      <c r="C54" s="17" t="s">
        <v>304</v>
      </c>
      <c r="D54" s="17">
        <v>1</v>
      </c>
      <c r="E54" s="17"/>
      <c r="F54" s="17"/>
      <c r="G54" s="17">
        <v>1</v>
      </c>
      <c r="H54" s="17">
        <v>1</v>
      </c>
      <c r="I54" s="17"/>
      <c r="J54" s="17">
        <v>3</v>
      </c>
      <c r="K54" s="17">
        <v>1</v>
      </c>
      <c r="L54" s="17">
        <v>120</v>
      </c>
      <c r="M54" s="17">
        <v>1</v>
      </c>
      <c r="N54" s="17">
        <v>120</v>
      </c>
      <c r="O54" s="17" t="s">
        <v>296</v>
      </c>
    </row>
    <row r="55" s="4" customFormat="1" ht="21" customHeight="1" spans="1:15">
      <c r="A55" s="10">
        <v>11</v>
      </c>
      <c r="B55" s="16" t="s">
        <v>305</v>
      </c>
      <c r="C55" s="17" t="s">
        <v>306</v>
      </c>
      <c r="D55" s="17">
        <v>1</v>
      </c>
      <c r="E55" s="17"/>
      <c r="F55" s="17"/>
      <c r="G55" s="17">
        <v>1</v>
      </c>
      <c r="H55" s="17"/>
      <c r="I55" s="17">
        <v>1</v>
      </c>
      <c r="J55" s="17">
        <v>3</v>
      </c>
      <c r="K55" s="17">
        <v>1</v>
      </c>
      <c r="L55" s="17">
        <v>120</v>
      </c>
      <c r="M55" s="17">
        <v>1</v>
      </c>
      <c r="N55" s="17">
        <v>120</v>
      </c>
      <c r="O55" s="17" t="s">
        <v>296</v>
      </c>
    </row>
    <row r="56" s="4" customFormat="1" ht="21" customHeight="1" spans="1:15">
      <c r="A56" s="10">
        <v>12</v>
      </c>
      <c r="B56" s="16" t="s">
        <v>179</v>
      </c>
      <c r="C56" s="17" t="s">
        <v>180</v>
      </c>
      <c r="D56" s="17"/>
      <c r="E56" s="17">
        <v>1</v>
      </c>
      <c r="F56" s="17"/>
      <c r="G56" s="17">
        <v>1</v>
      </c>
      <c r="H56" s="17">
        <v>1</v>
      </c>
      <c r="I56" s="17"/>
      <c r="J56" s="17">
        <v>2</v>
      </c>
      <c r="K56" s="17">
        <v>2</v>
      </c>
      <c r="L56" s="17">
        <v>120</v>
      </c>
      <c r="M56" s="17">
        <v>1</v>
      </c>
      <c r="N56" s="17">
        <v>120</v>
      </c>
      <c r="O56" s="17" t="s">
        <v>307</v>
      </c>
    </row>
    <row r="57" s="4" customFormat="1" ht="26" customHeight="1" spans="1:15">
      <c r="A57" s="10">
        <v>13</v>
      </c>
      <c r="B57" s="10" t="s">
        <v>308</v>
      </c>
      <c r="C57" s="10" t="s">
        <v>309</v>
      </c>
      <c r="D57" s="42"/>
      <c r="E57" s="10">
        <v>1</v>
      </c>
      <c r="F57" s="10">
        <v>1</v>
      </c>
      <c r="G57" s="10"/>
      <c r="H57" s="10"/>
      <c r="I57" s="10">
        <v>1</v>
      </c>
      <c r="J57" s="52">
        <v>1</v>
      </c>
      <c r="K57" s="52">
        <v>1</v>
      </c>
      <c r="L57" s="10">
        <v>120</v>
      </c>
      <c r="M57" s="24">
        <v>1</v>
      </c>
      <c r="N57" s="10">
        <v>120</v>
      </c>
      <c r="O57" s="52">
        <v>2016.7</v>
      </c>
    </row>
    <row r="58" s="4" customFormat="1" ht="21" customHeight="1" spans="1:15">
      <c r="A58" s="10">
        <v>14</v>
      </c>
      <c r="B58" s="10" t="s">
        <v>308</v>
      </c>
      <c r="C58" s="10" t="s">
        <v>310</v>
      </c>
      <c r="D58" s="29"/>
      <c r="E58" s="10">
        <v>1</v>
      </c>
      <c r="F58" s="10">
        <v>1</v>
      </c>
      <c r="G58" s="10"/>
      <c r="H58" s="13"/>
      <c r="I58" s="13">
        <v>1</v>
      </c>
      <c r="J58" s="29">
        <v>1</v>
      </c>
      <c r="K58" s="29">
        <v>1</v>
      </c>
      <c r="L58" s="10">
        <v>120</v>
      </c>
      <c r="M58" s="24">
        <v>1</v>
      </c>
      <c r="N58" s="10">
        <v>120</v>
      </c>
      <c r="O58" s="29">
        <v>2016.2</v>
      </c>
    </row>
    <row r="59" s="4" customFormat="1" ht="34" customHeight="1" spans="1:15">
      <c r="A59" s="10">
        <v>15</v>
      </c>
      <c r="B59" s="43" t="s">
        <v>261</v>
      </c>
      <c r="C59" s="44" t="s">
        <v>311</v>
      </c>
      <c r="D59" s="44">
        <v>1</v>
      </c>
      <c r="E59" s="43"/>
      <c r="F59" s="43">
        <v>1</v>
      </c>
      <c r="G59" s="43"/>
      <c r="H59" s="43"/>
      <c r="I59" s="43">
        <v>1</v>
      </c>
      <c r="J59" s="53">
        <v>2</v>
      </c>
      <c r="K59" s="53">
        <v>1</v>
      </c>
      <c r="L59" s="43">
        <v>120</v>
      </c>
      <c r="M59" s="44">
        <v>1</v>
      </c>
      <c r="N59" s="43">
        <v>120</v>
      </c>
      <c r="O59" s="53">
        <v>2021.1</v>
      </c>
    </row>
    <row r="60" s="4" customFormat="1" ht="21" customHeight="1" spans="1:15">
      <c r="A60" s="10">
        <v>16</v>
      </c>
      <c r="B60" s="10" t="s">
        <v>308</v>
      </c>
      <c r="C60" s="10" t="s">
        <v>312</v>
      </c>
      <c r="D60" s="42">
        <v>1</v>
      </c>
      <c r="E60" s="10"/>
      <c r="F60" s="10">
        <v>1</v>
      </c>
      <c r="G60" s="10"/>
      <c r="H60" s="10"/>
      <c r="I60" s="10">
        <v>1</v>
      </c>
      <c r="J60" s="52">
        <v>2</v>
      </c>
      <c r="K60" s="52">
        <v>1</v>
      </c>
      <c r="L60" s="10">
        <v>120</v>
      </c>
      <c r="M60" s="24">
        <v>1</v>
      </c>
      <c r="N60" s="10">
        <v>120</v>
      </c>
      <c r="O60" s="52">
        <v>2017.4</v>
      </c>
    </row>
    <row r="61" s="4" customFormat="1" ht="21" customHeight="1" spans="1:15">
      <c r="A61" s="10">
        <v>17</v>
      </c>
      <c r="B61" s="13" t="s">
        <v>267</v>
      </c>
      <c r="C61" s="13" t="s">
        <v>313</v>
      </c>
      <c r="D61" s="19">
        <v>1</v>
      </c>
      <c r="E61" s="13"/>
      <c r="F61" s="13">
        <v>1</v>
      </c>
      <c r="G61" s="13"/>
      <c r="H61" s="13"/>
      <c r="I61" s="13">
        <v>1</v>
      </c>
      <c r="J61" s="13">
        <v>1</v>
      </c>
      <c r="K61" s="13">
        <v>1</v>
      </c>
      <c r="L61" s="13">
        <v>120</v>
      </c>
      <c r="M61" s="13">
        <v>1</v>
      </c>
      <c r="N61" s="13">
        <v>120</v>
      </c>
      <c r="O61" s="13">
        <v>2019.06</v>
      </c>
    </row>
    <row r="62" s="4" customFormat="1" ht="21" customHeight="1" spans="1:15">
      <c r="A62" s="10">
        <v>18</v>
      </c>
      <c r="B62" s="13" t="s">
        <v>267</v>
      </c>
      <c r="C62" s="13" t="s">
        <v>187</v>
      </c>
      <c r="D62" s="19">
        <v>1</v>
      </c>
      <c r="E62" s="13"/>
      <c r="F62" s="13">
        <v>1</v>
      </c>
      <c r="G62" s="13"/>
      <c r="H62" s="13">
        <v>1</v>
      </c>
      <c r="I62" s="13"/>
      <c r="J62" s="28">
        <v>3</v>
      </c>
      <c r="K62" s="28">
        <v>1</v>
      </c>
      <c r="L62" s="13">
        <v>120</v>
      </c>
      <c r="M62" s="13">
        <v>1</v>
      </c>
      <c r="N62" s="13">
        <v>120</v>
      </c>
      <c r="O62" s="13">
        <v>2019.06</v>
      </c>
    </row>
    <row r="63" s="4" customFormat="1" ht="21" customHeight="1" spans="1:15">
      <c r="A63" s="10">
        <v>19</v>
      </c>
      <c r="B63" s="13" t="s">
        <v>148</v>
      </c>
      <c r="C63" s="13" t="s">
        <v>314</v>
      </c>
      <c r="D63" s="13"/>
      <c r="E63" s="13">
        <v>1</v>
      </c>
      <c r="F63" s="13">
        <v>1</v>
      </c>
      <c r="G63" s="13"/>
      <c r="H63" s="13">
        <v>1</v>
      </c>
      <c r="I63" s="13"/>
      <c r="J63" s="13">
        <v>3</v>
      </c>
      <c r="K63" s="13">
        <v>1</v>
      </c>
      <c r="L63" s="13">
        <v>120</v>
      </c>
      <c r="M63" s="13">
        <v>1</v>
      </c>
      <c r="N63" s="13">
        <v>120</v>
      </c>
      <c r="O63" s="13">
        <v>2019.06</v>
      </c>
    </row>
    <row r="64" s="4" customFormat="1" ht="21" customHeight="1" spans="1:15">
      <c r="A64" s="10">
        <v>20</v>
      </c>
      <c r="B64" s="34" t="s">
        <v>199</v>
      </c>
      <c r="C64" s="40" t="s">
        <v>200</v>
      </c>
      <c r="D64" s="41"/>
      <c r="E64" s="34">
        <v>1</v>
      </c>
      <c r="F64" s="41">
        <v>1</v>
      </c>
      <c r="G64" s="8"/>
      <c r="H64" s="34">
        <v>1</v>
      </c>
      <c r="I64" s="34"/>
      <c r="J64" s="41">
        <v>4</v>
      </c>
      <c r="K64" s="41">
        <v>1</v>
      </c>
      <c r="L64" s="8">
        <v>120</v>
      </c>
      <c r="M64" s="34">
        <v>1</v>
      </c>
      <c r="N64" s="8">
        <v>120</v>
      </c>
      <c r="O64" s="34">
        <v>2018.1</v>
      </c>
    </row>
    <row r="65" ht="21" customHeight="1" spans="1:15">
      <c r="A65" s="10">
        <v>21</v>
      </c>
      <c r="B65" s="54" t="s">
        <v>315</v>
      </c>
      <c r="C65" s="54" t="s">
        <v>204</v>
      </c>
      <c r="D65" s="55"/>
      <c r="E65" s="55">
        <v>1</v>
      </c>
      <c r="F65" s="55"/>
      <c r="G65" s="55">
        <v>1</v>
      </c>
      <c r="H65" s="55">
        <v>1</v>
      </c>
      <c r="I65" s="55"/>
      <c r="J65" s="55">
        <v>3</v>
      </c>
      <c r="K65" s="55">
        <v>1</v>
      </c>
      <c r="L65" s="55">
        <v>120</v>
      </c>
      <c r="M65" s="55">
        <v>1</v>
      </c>
      <c r="N65" s="55">
        <v>120</v>
      </c>
      <c r="O65" s="55">
        <v>2019.1</v>
      </c>
    </row>
  </sheetData>
  <mergeCells count="31">
    <mergeCell ref="A1:O1"/>
    <mergeCell ref="A2:O2"/>
    <mergeCell ref="J3:K3"/>
    <mergeCell ref="A42:O42"/>
    <mergeCell ref="J43:K43"/>
    <mergeCell ref="A3:A4"/>
    <mergeCell ref="A43:A44"/>
    <mergeCell ref="B3:B4"/>
    <mergeCell ref="B43:B44"/>
    <mergeCell ref="C3:C4"/>
    <mergeCell ref="C43:C44"/>
    <mergeCell ref="D3:D4"/>
    <mergeCell ref="D43:D44"/>
    <mergeCell ref="E3:E4"/>
    <mergeCell ref="E43:E44"/>
    <mergeCell ref="F3:F4"/>
    <mergeCell ref="F43:F44"/>
    <mergeCell ref="G3:G4"/>
    <mergeCell ref="G43:G44"/>
    <mergeCell ref="H3:H4"/>
    <mergeCell ref="H43:H44"/>
    <mergeCell ref="I3:I4"/>
    <mergeCell ref="I43:I44"/>
    <mergeCell ref="L3:L4"/>
    <mergeCell ref="L43:L44"/>
    <mergeCell ref="M3:M4"/>
    <mergeCell ref="M43:M44"/>
    <mergeCell ref="N3:N4"/>
    <mergeCell ref="N43:N44"/>
    <mergeCell ref="O3:O4"/>
    <mergeCell ref="O43:O44"/>
  </mergeCells>
  <conditionalFormatting sqref="C65">
    <cfRule type="duplicateValues" dxfId="1" priority="1"/>
  </conditionalFormatting>
  <printOptions horizontalCentered="1"/>
  <pageMargins left="0.786805555555556" right="0.786805555555556" top="0.786805555555556" bottom="0.393055555555556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动态表</vt:lpstr>
      <vt:lpstr>生活补贴</vt:lpstr>
      <vt:lpstr>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马学军</dc:creator>
  <cp:lastModifiedBy>Administrator</cp:lastModifiedBy>
  <dcterms:created xsi:type="dcterms:W3CDTF">2017-08-25T07:45:00Z</dcterms:created>
  <cp:lastPrinted>2018-09-27T01:19:00Z</cp:lastPrinted>
  <dcterms:modified xsi:type="dcterms:W3CDTF">2022-05-23T03:34:30Z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DD9364731A8F4B7CBEFF747889312992</vt:lpwstr>
  </property>
</Properties>
</file>