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 tabRatio="599"/>
  </bookViews>
  <sheets>
    <sheet name="动态表" sheetId="4" r:id="rId1"/>
    <sheet name="生活补贴" sheetId="7" r:id="rId2"/>
    <sheet name="护理补贴" sheetId="8" r:id="rId3"/>
  </sheets>
  <definedNames>
    <definedName name="_xlnm._FilterDatabase" localSheetId="2" hidden="1">护理补贴!$A$3:$K$50</definedName>
    <definedName name="_xlnm.Print_Titles" localSheetId="1">生活补贴!$1:$4</definedName>
  </definedNames>
  <calcPr calcId="144525"/>
</workbook>
</file>

<file path=xl/sharedStrings.xml><?xml version="1.0" encoding="utf-8"?>
<sst xmlns="http://schemas.openxmlformats.org/spreadsheetml/2006/main" count="629" uniqueCount="297">
  <si>
    <t>附件：1</t>
  </si>
  <si>
    <t>利通区2022年3月份残疾人两项补贴资金动态核拨汇总表</t>
  </si>
  <si>
    <t>单 位：吴忠市利通区民政局                                                                                            单位：人、元</t>
  </si>
  <si>
    <t>序
号</t>
  </si>
  <si>
    <t>乡镇名称</t>
  </si>
  <si>
    <t>困难残疾人生活补贴（110元/人）</t>
  </si>
  <si>
    <t>重度残疾人护理补贴（120元/人）</t>
  </si>
  <si>
    <t xml:space="preserve">总计                 发放 </t>
  </si>
  <si>
    <t>2022年2月份</t>
  </si>
  <si>
    <t>动态</t>
  </si>
  <si>
    <t>2022年3月份</t>
  </si>
  <si>
    <t>应发</t>
  </si>
  <si>
    <t>实际拨款</t>
  </si>
  <si>
    <t>新增</t>
  </si>
  <si>
    <t>清退</t>
  </si>
  <si>
    <t>人</t>
  </si>
  <si>
    <t>元</t>
  </si>
  <si>
    <t>金积镇</t>
  </si>
  <si>
    <t>金银滩镇</t>
  </si>
  <si>
    <t>高闸镇</t>
  </si>
  <si>
    <t>扁担沟镇</t>
  </si>
  <si>
    <t>上桥镇</t>
  </si>
  <si>
    <t>古城镇</t>
  </si>
  <si>
    <t>金星镇</t>
  </si>
  <si>
    <t>胜利镇</t>
  </si>
  <si>
    <t>东塔寺乡</t>
  </si>
  <si>
    <t>板桥乡</t>
  </si>
  <si>
    <t>马莲渠乡</t>
  </si>
  <si>
    <t>郭家桥乡</t>
  </si>
  <si>
    <t>巴浪湖社区</t>
  </si>
  <si>
    <t>吴忠林场</t>
  </si>
  <si>
    <t>吴忠国家农业科技园区管委会</t>
  </si>
  <si>
    <t xml:space="preserve"> 合 计</t>
  </si>
  <si>
    <t xml:space="preserve">           局领导签字：                       分管领导签字：                                    经办人：</t>
  </si>
  <si>
    <t>附件：2</t>
  </si>
  <si>
    <t>利通区2022年3月份困难残疾人生活补贴新增公示名单</t>
  </si>
  <si>
    <t>序号</t>
  </si>
  <si>
    <t>所属乡（镇）            村（居）委会</t>
  </si>
  <si>
    <t>残疾人 姓名</t>
  </si>
  <si>
    <t>男性</t>
  </si>
  <si>
    <t xml:space="preserve">女      性 </t>
  </si>
  <si>
    <t>城     市</t>
  </si>
  <si>
    <t>农      村</t>
  </si>
  <si>
    <t>回      族</t>
  </si>
  <si>
    <t>汉    族</t>
  </si>
  <si>
    <t>家庭      人口</t>
  </si>
  <si>
    <t xml:space="preserve">月补      标准     </t>
  </si>
  <si>
    <t xml:space="preserve">月补          人数     </t>
  </si>
  <si>
    <t xml:space="preserve">月补      金额     </t>
  </si>
  <si>
    <t>补助      时间</t>
  </si>
  <si>
    <t>家庭低保情况</t>
  </si>
  <si>
    <t>总 人 口</t>
  </si>
  <si>
    <t xml:space="preserve">残 疾 人   </t>
  </si>
  <si>
    <t>姓名</t>
  </si>
  <si>
    <t>与残疾人关系</t>
  </si>
  <si>
    <t>金积镇梨花桥村</t>
  </si>
  <si>
    <t>魏镇山</t>
  </si>
  <si>
    <t>本人</t>
  </si>
  <si>
    <t>岳梅</t>
  </si>
  <si>
    <t>岳春生</t>
  </si>
  <si>
    <t>父女</t>
  </si>
  <si>
    <t>岳鑫</t>
  </si>
  <si>
    <t>金积镇金丰社区</t>
  </si>
  <si>
    <t>樊爱平</t>
  </si>
  <si>
    <t>金积镇郝渠村</t>
  </si>
  <si>
    <t>王桂兰</t>
  </si>
  <si>
    <t>金积镇田桥村</t>
  </si>
  <si>
    <t>王克虎</t>
  </si>
  <si>
    <t>金积镇河渠拜村</t>
  </si>
  <si>
    <t>何保生</t>
  </si>
  <si>
    <t>何耀成</t>
  </si>
  <si>
    <t>金积镇丁家湾子村</t>
  </si>
  <si>
    <t>王波</t>
  </si>
  <si>
    <t>卫有成</t>
  </si>
  <si>
    <t>马诺叶丹</t>
  </si>
  <si>
    <t>金积镇塔湾村</t>
  </si>
  <si>
    <t>沈晓菊</t>
  </si>
  <si>
    <t>马学云</t>
  </si>
  <si>
    <t>金积镇大庙桥村</t>
  </si>
  <si>
    <t>鲁金花</t>
  </si>
  <si>
    <t>金积镇马家桥村</t>
  </si>
  <si>
    <t>王聪</t>
  </si>
  <si>
    <t>胜利镇永昌社区</t>
  </si>
  <si>
    <t>赵惠琴</t>
  </si>
  <si>
    <t>王福</t>
  </si>
  <si>
    <t>祖父母</t>
  </si>
  <si>
    <t>胜利镇朝阳社区</t>
  </si>
  <si>
    <t>宋军</t>
  </si>
  <si>
    <t>郭家桥乡杨家岔村</t>
  </si>
  <si>
    <t>白艳梅</t>
  </si>
  <si>
    <t>郭家桥乡郭家桥村</t>
  </si>
  <si>
    <t>王佃红</t>
  </si>
  <si>
    <t>吴学莲</t>
  </si>
  <si>
    <t>王磊</t>
  </si>
  <si>
    <t>马小林</t>
  </si>
  <si>
    <t>2022.03</t>
  </si>
  <si>
    <t>板桥乡梁湾村</t>
  </si>
  <si>
    <t>马泽宇</t>
  </si>
  <si>
    <t>板桥乡蔡桥村</t>
  </si>
  <si>
    <t>罗成</t>
  </si>
  <si>
    <t>1</t>
  </si>
  <si>
    <t>5</t>
  </si>
  <si>
    <t>2</t>
  </si>
  <si>
    <t>2022.3</t>
  </si>
  <si>
    <t>上桥镇牛家坊村</t>
  </si>
  <si>
    <t>牛小荣</t>
  </si>
  <si>
    <t>马彩云</t>
  </si>
  <si>
    <t>上桥镇罗渠村</t>
  </si>
  <si>
    <t>年华</t>
  </si>
  <si>
    <t>高闸镇马家湖村</t>
  </si>
  <si>
    <t>候金忠</t>
  </si>
  <si>
    <t>东塔寺乡二道桥村</t>
  </si>
  <si>
    <t>张世梅</t>
  </si>
  <si>
    <t>杨渠村</t>
  </si>
  <si>
    <t>丁保军</t>
  </si>
  <si>
    <t>汉北堡村</t>
  </si>
  <si>
    <t>金海瑞</t>
  </si>
  <si>
    <t>金少东</t>
  </si>
  <si>
    <t>父子</t>
  </si>
  <si>
    <t>廖桥村</t>
  </si>
  <si>
    <t>马克新</t>
  </si>
  <si>
    <t>马静</t>
  </si>
  <si>
    <t>利通区2022年3月份困难残疾人生活补贴清退公示名单</t>
  </si>
  <si>
    <t>家庭       人口</t>
  </si>
  <si>
    <t>金积镇西门村</t>
  </si>
  <si>
    <t>方义</t>
  </si>
  <si>
    <t>2013年</t>
  </si>
  <si>
    <t>户主</t>
  </si>
  <si>
    <t>金积镇黎花村</t>
  </si>
  <si>
    <t>尹金林</t>
  </si>
  <si>
    <t>金积镇油梁桥村</t>
  </si>
  <si>
    <t>马钰</t>
  </si>
  <si>
    <t>儿子</t>
  </si>
  <si>
    <t>马桂兰</t>
  </si>
  <si>
    <t>2021.1</t>
  </si>
  <si>
    <t xml:space="preserve">马桂兰 </t>
  </si>
  <si>
    <t>丁自明</t>
  </si>
  <si>
    <t>吴晓丽</t>
  </si>
  <si>
    <t>母女</t>
  </si>
  <si>
    <t>胜利镇秦渠社区</t>
  </si>
  <si>
    <t>翟建萍</t>
  </si>
  <si>
    <t>胜利镇上桥社区</t>
  </si>
  <si>
    <t>李志嘉</t>
  </si>
  <si>
    <t>胜利镇新华社区</t>
  </si>
  <si>
    <t>赵金奎</t>
  </si>
  <si>
    <t>赵春霞</t>
  </si>
  <si>
    <t>李玉兰</t>
  </si>
  <si>
    <t>金银滩镇巴浪湖社区</t>
  </si>
  <si>
    <t>苏晓武</t>
  </si>
  <si>
    <t>古城镇黎明村</t>
  </si>
  <si>
    <t>郭立霞</t>
  </si>
  <si>
    <t>2017.1</t>
  </si>
  <si>
    <t xml:space="preserve">古城镇红星村 </t>
  </si>
  <si>
    <t>马丽娟</t>
  </si>
  <si>
    <t>牛文虎</t>
  </si>
  <si>
    <t>上桥镇花寺村</t>
  </si>
  <si>
    <t>马瑞林</t>
  </si>
  <si>
    <t>张金良</t>
  </si>
  <si>
    <t>上桥镇解放村</t>
  </si>
  <si>
    <t>马兴忠</t>
  </si>
  <si>
    <t>吴玲燕</t>
  </si>
  <si>
    <t>夫妻</t>
  </si>
  <si>
    <t>上桥镇涝河桥村</t>
  </si>
  <si>
    <t>马卫东</t>
  </si>
  <si>
    <t>李桥村</t>
  </si>
  <si>
    <t>汪会兰</t>
  </si>
  <si>
    <t>周闸村</t>
  </si>
  <si>
    <t>金楠</t>
  </si>
  <si>
    <t>东塔寺乡干饭渠村</t>
  </si>
  <si>
    <t>马永杰</t>
  </si>
  <si>
    <t>东塔寺乡石佛寺村</t>
  </si>
  <si>
    <t>马万财</t>
  </si>
  <si>
    <t>2013.1</t>
  </si>
  <si>
    <t>马小芳</t>
  </si>
  <si>
    <t>金星镇金花园社区</t>
  </si>
  <si>
    <t>李少军</t>
  </si>
  <si>
    <t>金星镇金星花园社区</t>
  </si>
  <si>
    <t>马景贵</t>
  </si>
  <si>
    <t>王桂萍</t>
  </si>
  <si>
    <t>附件：3</t>
  </si>
  <si>
    <t>利通区2022年3月份重度残疾人护理补贴新增公示名单</t>
  </si>
  <si>
    <t>残疾人姓名</t>
  </si>
  <si>
    <t xml:space="preserve">男 性       </t>
  </si>
  <si>
    <t>家庭人口</t>
  </si>
  <si>
    <t xml:space="preserve">月补       标准     </t>
  </si>
  <si>
    <t xml:space="preserve">月补           人数     </t>
  </si>
  <si>
    <t xml:space="preserve">月补        金额     </t>
  </si>
  <si>
    <t>补助                    时间</t>
  </si>
  <si>
    <t>金积镇北门村</t>
  </si>
  <si>
    <t>马月蓉</t>
  </si>
  <si>
    <t>3</t>
  </si>
  <si>
    <t>金积镇黎花桥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</si>
  <si>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</si>
  <si>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</si>
  <si>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</si>
  <si>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</si>
  <si>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</si>
  <si>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</si>
  <si>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</si>
  <si>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</si>
  <si>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</si>
  <si>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胜利镇民生社区</t>
  </si>
  <si>
    <t>王宁力</t>
  </si>
  <si>
    <t>14</t>
  </si>
  <si>
    <t>丁佳玥</t>
  </si>
  <si>
    <t>15</t>
  </si>
  <si>
    <t>16</t>
  </si>
  <si>
    <t>17</t>
  </si>
  <si>
    <t>18</t>
  </si>
  <si>
    <t>19</t>
  </si>
  <si>
    <t>扁担沟镇双吉沟村</t>
  </si>
  <si>
    <t>马慧</t>
  </si>
  <si>
    <t>20</t>
  </si>
  <si>
    <t>扁担沟镇西沟沿村</t>
  </si>
  <si>
    <t>马佳涛</t>
  </si>
  <si>
    <t>21</t>
  </si>
  <si>
    <t>古城镇红星村</t>
  </si>
  <si>
    <t>马荣冰</t>
  </si>
  <si>
    <t>22</t>
  </si>
  <si>
    <t>板桥乡任桥村</t>
  </si>
  <si>
    <t>田秀花</t>
  </si>
  <si>
    <t>23</t>
  </si>
  <si>
    <t>苏学祥</t>
  </si>
  <si>
    <t>24</t>
  </si>
  <si>
    <t>25</t>
  </si>
  <si>
    <t>上桥镇瓜儿渠村</t>
  </si>
  <si>
    <t>闫生兰</t>
  </si>
  <si>
    <t>26</t>
  </si>
  <si>
    <t>27</t>
  </si>
  <si>
    <t>28</t>
  </si>
  <si>
    <t>29</t>
  </si>
  <si>
    <t>高闸镇朱渠村</t>
  </si>
  <si>
    <t>王一帆</t>
  </si>
  <si>
    <t>30</t>
  </si>
  <si>
    <t>高闸镇郭桥村</t>
  </si>
  <si>
    <t>金少春</t>
  </si>
  <si>
    <t>31</t>
  </si>
  <si>
    <t>薛淑华</t>
  </si>
  <si>
    <t>32</t>
  </si>
  <si>
    <t>金星镇金星花园</t>
  </si>
  <si>
    <t>赵琴</t>
  </si>
  <si>
    <t>33</t>
  </si>
  <si>
    <t>江洁</t>
  </si>
  <si>
    <t>34</t>
  </si>
  <si>
    <t>王辛</t>
  </si>
  <si>
    <t>35</t>
  </si>
  <si>
    <t>金星镇裕西社区</t>
  </si>
  <si>
    <t>李秀英</t>
  </si>
  <si>
    <t>36</t>
  </si>
  <si>
    <t>金星镇富平社区</t>
  </si>
  <si>
    <t>杨玉东</t>
  </si>
  <si>
    <t>37</t>
  </si>
  <si>
    <t>金星镇金塔社区</t>
  </si>
  <si>
    <t>刘淑娟</t>
  </si>
  <si>
    <t>38</t>
  </si>
  <si>
    <t>马婷研</t>
  </si>
  <si>
    <t>39</t>
  </si>
  <si>
    <t>金银滩镇金川办</t>
  </si>
  <si>
    <t>马乐</t>
  </si>
  <si>
    <t>40</t>
  </si>
  <si>
    <t>金银滩镇团庄村</t>
  </si>
  <si>
    <t>马树花</t>
  </si>
  <si>
    <t>41</t>
  </si>
  <si>
    <t>马术英</t>
  </si>
  <si>
    <t>42</t>
  </si>
  <si>
    <t>金银滩镇银新村</t>
  </si>
  <si>
    <t>马学花</t>
  </si>
  <si>
    <t>43</t>
  </si>
  <si>
    <t>金银滩镇东沟湾村</t>
  </si>
  <si>
    <t>王彦林</t>
  </si>
  <si>
    <t>44</t>
  </si>
  <si>
    <t>45</t>
  </si>
  <si>
    <t>46</t>
  </si>
  <si>
    <t>利通区2022年3月份重度残疾人护理补贴清退公示名单</t>
  </si>
  <si>
    <t>韩保廷</t>
  </si>
  <si>
    <t>2021.06</t>
  </si>
  <si>
    <t>金积镇关渠村</t>
  </si>
  <si>
    <t>丁玉花</t>
  </si>
  <si>
    <t>吕小侠</t>
  </si>
  <si>
    <t>周玉芬</t>
  </si>
  <si>
    <t>120</t>
  </si>
  <si>
    <t>2016.1</t>
  </si>
  <si>
    <t>王英</t>
  </si>
  <si>
    <t>郭家桥乡山水沟村</t>
  </si>
  <si>
    <t>赵文堂</t>
  </si>
  <si>
    <t>2020.10</t>
  </si>
  <si>
    <t>马翠英</t>
  </si>
  <si>
    <t>2021.10</t>
  </si>
  <si>
    <t>扁担沟镇同利村</t>
  </si>
  <si>
    <t>虎正元</t>
  </si>
  <si>
    <t>杜佃莲</t>
  </si>
  <si>
    <t>马兰英</t>
  </si>
  <si>
    <t>杨玉英</t>
  </si>
  <si>
    <t>牛克文</t>
  </si>
  <si>
    <t>马忠兰</t>
  </si>
  <si>
    <t>金星镇明珠社区</t>
  </si>
  <si>
    <t>岳冲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</si>
</sst>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&quot;马莲渠乡&quot;@"/>
    <numFmt numFmtId="177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 "/>
    <numFmt numFmtId="179" formatCode="yyyy&quot;年&quot;m&quot;月&quot;;@"/>
    <numFmt numFmtId="180" formatCode="&quot;高&quot;&quot;闸&quot;&quot;镇&quot;@"/>
  </numFmts>
  <fonts count="4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  <scheme val="major"/>
    </font>
    <font>
      <sz val="12"/>
      <name val="宋体"/>
      <charset val="134"/>
    </font>
    <font>
      <sz val="20"/>
      <color theme="1"/>
      <name val="宋体"/>
      <charset val="134"/>
    </font>
    <font>
      <sz val="20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9"/>
      <color indexed="8"/>
      <name val="宋体"/>
      <charset val="134"/>
    </font>
    <font>
      <sz val="9"/>
      <color theme="1" tint="0.15"/>
      <name val="宋体"/>
      <charset val="134"/>
    </font>
    <font>
      <sz val="11"/>
      <color theme="1" tint="0.15"/>
      <name val="宋体"/>
      <charset val="134"/>
      <scheme val="minor"/>
    </font>
    <font>
      <sz val="10"/>
      <color theme="1" tint="0.15"/>
      <name val="宋体"/>
      <charset val="134"/>
    </font>
    <font>
      <sz val="10"/>
      <color theme="1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000000"/>
      <name val="宋体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0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0" borderId="0"/>
    <xf numFmtId="0" fontId="0" fillId="20" borderId="10" applyNumberFormat="0" applyFont="0" applyAlignment="0" applyProtection="0">
      <alignment vertical="center"/>
    </xf>
    <xf numFmtId="0" fontId="0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6" fillId="0" borderId="0">
      <alignment vertical="center"/>
    </xf>
    <xf numFmtId="0" fontId="25" fillId="8" borderId="8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" fillId="0" borderId="0"/>
    <xf numFmtId="0" fontId="23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5" fillId="0" borderId="0"/>
    <xf numFmtId="0" fontId="45" fillId="0" borderId="0"/>
    <xf numFmtId="0" fontId="32" fillId="0" borderId="0">
      <alignment vertical="center"/>
    </xf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9" fillId="0" borderId="0"/>
    <xf numFmtId="0" fontId="3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62" applyNumberFormat="1" applyFont="1" applyBorder="1" applyAlignment="1">
      <alignment horizontal="center" vertical="center" wrapText="1"/>
    </xf>
    <xf numFmtId="0" fontId="1" fillId="0" borderId="1" xfId="62" applyNumberFormat="1" applyFont="1" applyBorder="1" applyAlignment="1">
      <alignment horizontal="center" vertical="center" wrapText="1"/>
    </xf>
    <xf numFmtId="49" fontId="1" fillId="0" borderId="1" xfId="6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77" fontId="1" fillId="0" borderId="1" xfId="0" applyNumberFormat="1" applyFont="1" applyFill="1" applyBorder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62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vertical="center"/>
    </xf>
    <xf numFmtId="177" fontId="1" fillId="3" borderId="1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7" fillId="4" borderId="0" xfId="0" applyFont="1" applyFill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" fillId="0" borderId="1" xfId="62" applyFont="1" applyBorder="1" applyAlignment="1">
      <alignment horizontal="center" vertical="center" wrapText="1"/>
    </xf>
    <xf numFmtId="0" fontId="1" fillId="0" borderId="1" xfId="74" applyFont="1" applyBorder="1" applyAlignment="1">
      <alignment horizontal="center" vertical="center" wrapText="1"/>
    </xf>
    <xf numFmtId="49" fontId="9" fillId="0" borderId="1" xfId="62" applyNumberFormat="1" applyFont="1" applyBorder="1" applyAlignment="1">
      <alignment horizontal="center" vertical="center" wrapText="1"/>
    </xf>
    <xf numFmtId="49" fontId="9" fillId="0" borderId="1" xfId="6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2" borderId="1" xfId="100" applyFont="1" applyFill="1" applyBorder="1" applyAlignment="1">
      <alignment horizontal="center" vertical="center"/>
    </xf>
    <xf numFmtId="49" fontId="1" fillId="0" borderId="1" xfId="100" applyNumberFormat="1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0" fontId="1" fillId="0" borderId="1" xfId="69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1" fillId="0" borderId="1" xfId="11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64" applyFont="1" applyFill="1" applyBorder="1" applyAlignment="1">
      <alignment horizontal="center" vertical="center" wrapText="1"/>
    </xf>
    <xf numFmtId="49" fontId="1" fillId="0" borderId="1" xfId="109" applyNumberFormat="1" applyFont="1" applyFill="1" applyBorder="1" applyAlignment="1">
      <alignment horizontal="center" vertical="center" wrapText="1"/>
    </xf>
    <xf numFmtId="0" fontId="9" fillId="0" borderId="1" xfId="62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</cellXfs>
  <cellStyles count="111">
    <cellStyle name="常规" xfId="0" builtinId="0"/>
    <cellStyle name="货币[0]" xfId="1" builtinId="7"/>
    <cellStyle name="20% - 强调文字颜色 3" xfId="2" builtinId="38"/>
    <cellStyle name="常规_总册_3" xfId="3"/>
    <cellStyle name="常规_新增、调整、取消" xfId="4"/>
    <cellStyle name="输入" xfId="5" builtinId="20"/>
    <cellStyle name="货币" xfId="6" builtinId="4"/>
    <cellStyle name="常规_发放册_1" xfId="7"/>
    <cellStyle name="千位分隔[0]" xfId="8" builtinId="6"/>
    <cellStyle name="差" xfId="9" builtinId="27"/>
    <cellStyle name="常规_Sheet1_60" xfId="10"/>
    <cellStyle name="常规_Sheet1_55" xfId="11"/>
    <cellStyle name="40% - 强调文字颜色 3" xfId="12" builtinId="39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_Sheet1_7" xfId="18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常规_Sheet1_70" xfId="25"/>
    <cellStyle name="解释性文本" xfId="26" builtinId="53"/>
    <cellStyle name="常规_发放册_20" xfId="27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常规_Sheet1_50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常规_Sheet1_49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常规_登记表" xfId="56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常规_Sheet1" xfId="61"/>
    <cellStyle name="常规 2" xfId="62"/>
    <cellStyle name="常规 263" xfId="63"/>
    <cellStyle name="常规 265" xfId="64"/>
    <cellStyle name="常规_山水沟村" xfId="65"/>
    <cellStyle name="常规 28" xfId="66"/>
    <cellStyle name="常规 3" xfId="67"/>
    <cellStyle name="常规_Sheet1_53" xfId="68"/>
    <cellStyle name="常规_Sheet1_48" xfId="69"/>
    <cellStyle name="常规_Sheet1_57" xfId="70"/>
    <cellStyle name="常规_Sheet1_62" xfId="71"/>
    <cellStyle name="常规_Sheet2" xfId="72"/>
    <cellStyle name="常规_Sheet2_5_花名册" xfId="73"/>
    <cellStyle name="常规 9" xfId="74"/>
    <cellStyle name="常规 10" xfId="75"/>
    <cellStyle name="常规_Sheet1_40" xfId="76"/>
    <cellStyle name="常规_Sheet1_63" xfId="77"/>
    <cellStyle name="常规_Sheet1_58" xfId="78"/>
    <cellStyle name="常规 50" xfId="79"/>
    <cellStyle name="常规_Sheet1_72" xfId="80"/>
    <cellStyle name="常规_Sheet1_67" xfId="81"/>
    <cellStyle name="常规_Sheet1_71" xfId="82"/>
    <cellStyle name="常规_Sheet1_66" xfId="83"/>
    <cellStyle name="常规_Sheet1_51" xfId="84"/>
    <cellStyle name="常规 5" xfId="85"/>
    <cellStyle name="常规 2 4" xfId="86"/>
    <cellStyle name="常规_Sheet1_64" xfId="87"/>
    <cellStyle name="常规 17" xfId="88"/>
    <cellStyle name="常规 155" xfId="89"/>
    <cellStyle name="常规_花名册" xfId="90"/>
    <cellStyle name="常规_Sheet1_1" xfId="91"/>
    <cellStyle name="常规_Sheet6" xfId="92"/>
    <cellStyle name="常规_Sheet6_Sheet1" xfId="93"/>
    <cellStyle name="常规_Sheet1_39" xfId="94"/>
    <cellStyle name="常规_发放册_12" xfId="95"/>
    <cellStyle name="常规 2 2" xfId="96"/>
    <cellStyle name="常规_Sheet1_3" xfId="97"/>
    <cellStyle name="常规 4 2" xfId="98"/>
    <cellStyle name="常规 14" xfId="99"/>
    <cellStyle name="常规 2 3" xfId="100"/>
    <cellStyle name="常规_总册_18" xfId="101"/>
    <cellStyle name="常规 4" xfId="102"/>
    <cellStyle name="常规 34" xfId="103"/>
    <cellStyle name="常规 33 2" xfId="104"/>
    <cellStyle name="@ET_Style?Normal" xfId="105"/>
    <cellStyle name="常规_Sheet1_9" xfId="106"/>
    <cellStyle name="常规_Sheet1_68" xfId="107"/>
    <cellStyle name="常规 266" xfId="108"/>
    <cellStyle name="常规_Sheet1_社区7月低保册" xfId="109"/>
    <cellStyle name="常规_Sheet1_56" xfId="11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tabSelected="1" workbookViewId="0">
      <selection activeCell="Y6" sqref="Y6"/>
    </sheetView>
  </sheetViews>
  <sheetFormatPr defaultColWidth="9" defaultRowHeight="13.5"/>
  <cols>
    <col min="1" max="1" width="4.375" customWidth="1"/>
    <col min="2" max="2" width="11" customWidth="1"/>
    <col min="3" max="3" width="6.5" customWidth="1"/>
    <col min="4" max="4" width="6.625" customWidth="1"/>
    <col min="5" max="5" width="5.125" customWidth="1"/>
    <col min="6" max="6" width="6.625" customWidth="1"/>
    <col min="7" max="7" width="4.25" customWidth="1"/>
    <col min="8" max="8" width="4.125" customWidth="1"/>
    <col min="9" max="9" width="4.625" style="92" customWidth="1"/>
    <col min="10" max="10" width="6.125" customWidth="1"/>
    <col min="11" max="11" width="4.625" customWidth="1"/>
    <col min="12" max="12" width="6.125" customWidth="1"/>
    <col min="13" max="13" width="5.125" customWidth="1"/>
    <col min="14" max="14" width="7.375" customWidth="1"/>
    <col min="15" max="15" width="5.125" customWidth="1"/>
    <col min="16" max="16" width="6.625" customWidth="1"/>
    <col min="17" max="18" width="4.125" customWidth="1"/>
    <col min="19" max="19" width="4.625" style="92" customWidth="1"/>
    <col min="20" max="20" width="6.625" customWidth="1"/>
    <col min="21" max="21" width="4.625" customWidth="1"/>
    <col min="22" max="22" width="6.625" customWidth="1"/>
    <col min="23" max="23" width="5" customWidth="1"/>
    <col min="24" max="24" width="6.25" customWidth="1"/>
    <col min="25" max="25" width="30.25" customWidth="1"/>
    <col min="26" max="26" width="28.625" customWidth="1"/>
  </cols>
  <sheetData>
    <row r="1" ht="17" customHeight="1" spans="1:24">
      <c r="A1" s="93" t="s">
        <v>0</v>
      </c>
      <c r="B1" s="93"/>
      <c r="C1" s="93"/>
      <c r="D1" s="93"/>
      <c r="E1" s="93"/>
      <c r="F1" s="93"/>
      <c r="G1" s="93"/>
      <c r="H1" s="93"/>
      <c r="I1" s="108"/>
      <c r="J1" s="93"/>
      <c r="K1" s="93"/>
      <c r="L1" s="93"/>
      <c r="M1" s="93"/>
      <c r="N1" s="93"/>
      <c r="O1" s="93"/>
      <c r="P1" s="93"/>
      <c r="Q1" s="93"/>
      <c r="R1" s="93"/>
      <c r="S1" s="108"/>
      <c r="T1" s="93"/>
      <c r="U1" s="93"/>
      <c r="V1" s="93"/>
      <c r="W1" s="93"/>
      <c r="X1" s="93"/>
    </row>
    <row r="2" ht="43.5" customHeight="1" spans="1:24">
      <c r="A2" s="94" t="s">
        <v>1</v>
      </c>
      <c r="B2" s="94"/>
      <c r="C2" s="94"/>
      <c r="D2" s="94"/>
      <c r="E2" s="94"/>
      <c r="F2" s="94"/>
      <c r="G2" s="94"/>
      <c r="H2" s="94"/>
      <c r="I2" s="109"/>
      <c r="J2" s="94"/>
      <c r="K2" s="94"/>
      <c r="L2" s="94"/>
      <c r="M2" s="94"/>
      <c r="N2" s="94"/>
      <c r="O2" s="94"/>
      <c r="P2" s="94"/>
      <c r="Q2" s="94"/>
      <c r="R2" s="94"/>
      <c r="S2" s="109"/>
      <c r="T2" s="94"/>
      <c r="U2" s="94"/>
      <c r="V2" s="94"/>
      <c r="W2" s="94"/>
      <c r="X2" s="94"/>
    </row>
    <row r="3" ht="21" customHeight="1" spans="1:24">
      <c r="A3" s="95" t="s">
        <v>2</v>
      </c>
      <c r="B3" s="95"/>
      <c r="C3" s="95"/>
      <c r="D3" s="95"/>
      <c r="E3" s="95"/>
      <c r="F3" s="95"/>
      <c r="G3" s="95"/>
      <c r="H3" s="95"/>
      <c r="I3" s="110"/>
      <c r="J3" s="95"/>
      <c r="K3" s="95"/>
      <c r="L3" s="95"/>
      <c r="M3" s="95"/>
      <c r="N3" s="95"/>
      <c r="O3" s="95"/>
      <c r="P3" s="95"/>
      <c r="Q3" s="95"/>
      <c r="R3" s="95"/>
      <c r="S3" s="110"/>
      <c r="T3" s="95"/>
      <c r="U3" s="95"/>
      <c r="V3" s="95"/>
      <c r="W3" s="95"/>
      <c r="X3" s="95"/>
    </row>
    <row r="4" ht="30" customHeight="1" spans="1:24">
      <c r="A4" s="96" t="s">
        <v>3</v>
      </c>
      <c r="B4" s="96" t="s">
        <v>4</v>
      </c>
      <c r="C4" s="13" t="s">
        <v>5</v>
      </c>
      <c r="D4" s="13"/>
      <c r="E4" s="13"/>
      <c r="F4" s="13"/>
      <c r="G4" s="13"/>
      <c r="H4" s="13"/>
      <c r="I4" s="111"/>
      <c r="J4" s="13"/>
      <c r="K4" s="13"/>
      <c r="L4" s="13"/>
      <c r="M4" s="13" t="s">
        <v>6</v>
      </c>
      <c r="N4" s="13"/>
      <c r="O4" s="13"/>
      <c r="P4" s="13"/>
      <c r="Q4" s="13"/>
      <c r="R4" s="13"/>
      <c r="S4" s="111"/>
      <c r="T4" s="13"/>
      <c r="U4" s="13"/>
      <c r="V4" s="13"/>
      <c r="W4" s="13" t="s">
        <v>7</v>
      </c>
      <c r="X4" s="13"/>
    </row>
    <row r="5" ht="18" customHeight="1" spans="1:24">
      <c r="A5" s="96"/>
      <c r="B5" s="96"/>
      <c r="C5" s="96" t="s">
        <v>8</v>
      </c>
      <c r="D5" s="96"/>
      <c r="E5" s="96"/>
      <c r="F5" s="96"/>
      <c r="G5" s="96" t="s">
        <v>9</v>
      </c>
      <c r="H5" s="96"/>
      <c r="I5" s="112" t="s">
        <v>10</v>
      </c>
      <c r="J5" s="113"/>
      <c r="K5" s="113"/>
      <c r="L5" s="113"/>
      <c r="M5" s="96" t="s">
        <v>8</v>
      </c>
      <c r="N5" s="96"/>
      <c r="O5" s="96"/>
      <c r="P5" s="96"/>
      <c r="Q5" s="96" t="s">
        <v>9</v>
      </c>
      <c r="R5" s="96"/>
      <c r="S5" s="112" t="s">
        <v>10</v>
      </c>
      <c r="T5" s="113"/>
      <c r="U5" s="113"/>
      <c r="V5" s="113"/>
      <c r="W5" s="13"/>
      <c r="X5" s="13"/>
    </row>
    <row r="6" ht="18" customHeight="1" spans="1:24">
      <c r="A6" s="96"/>
      <c r="B6" s="96"/>
      <c r="C6" s="96" t="s">
        <v>11</v>
      </c>
      <c r="D6" s="96"/>
      <c r="E6" s="96" t="s">
        <v>12</v>
      </c>
      <c r="F6" s="96"/>
      <c r="G6" s="96" t="s">
        <v>13</v>
      </c>
      <c r="H6" s="96" t="s">
        <v>14</v>
      </c>
      <c r="I6" s="111" t="s">
        <v>11</v>
      </c>
      <c r="J6" s="96"/>
      <c r="K6" s="96" t="s">
        <v>12</v>
      </c>
      <c r="L6" s="96"/>
      <c r="M6" s="96" t="s">
        <v>11</v>
      </c>
      <c r="N6" s="96"/>
      <c r="O6" s="96" t="s">
        <v>12</v>
      </c>
      <c r="P6" s="96"/>
      <c r="Q6" s="96" t="s">
        <v>13</v>
      </c>
      <c r="R6" s="96" t="s">
        <v>14</v>
      </c>
      <c r="S6" s="111" t="s">
        <v>11</v>
      </c>
      <c r="T6" s="96"/>
      <c r="U6" s="96" t="s">
        <v>12</v>
      </c>
      <c r="V6" s="96"/>
      <c r="W6" s="13"/>
      <c r="X6" s="13"/>
    </row>
    <row r="7" s="53" customFormat="1" ht="18" customHeight="1" spans="1:24">
      <c r="A7" s="96"/>
      <c r="B7" s="96"/>
      <c r="C7" s="97" t="s">
        <v>15</v>
      </c>
      <c r="D7" s="97" t="s">
        <v>16</v>
      </c>
      <c r="E7" s="97" t="s">
        <v>15</v>
      </c>
      <c r="F7" s="97" t="s">
        <v>16</v>
      </c>
      <c r="G7" s="97" t="s">
        <v>15</v>
      </c>
      <c r="H7" s="97" t="s">
        <v>15</v>
      </c>
      <c r="I7" s="114" t="s">
        <v>15</v>
      </c>
      <c r="J7" s="97" t="s">
        <v>16</v>
      </c>
      <c r="K7" s="97" t="s">
        <v>15</v>
      </c>
      <c r="L7" s="97" t="s">
        <v>16</v>
      </c>
      <c r="M7" s="97" t="s">
        <v>15</v>
      </c>
      <c r="N7" s="97" t="s">
        <v>16</v>
      </c>
      <c r="O7" s="97" t="s">
        <v>15</v>
      </c>
      <c r="P7" s="97" t="s">
        <v>16</v>
      </c>
      <c r="Q7" s="97" t="s">
        <v>15</v>
      </c>
      <c r="R7" s="97" t="s">
        <v>15</v>
      </c>
      <c r="S7" s="114" t="s">
        <v>15</v>
      </c>
      <c r="T7" s="97" t="s">
        <v>16</v>
      </c>
      <c r="U7" s="97" t="s">
        <v>15</v>
      </c>
      <c r="V7" s="97" t="s">
        <v>16</v>
      </c>
      <c r="W7" s="97" t="s">
        <v>15</v>
      </c>
      <c r="X7" s="97" t="s">
        <v>16</v>
      </c>
    </row>
    <row r="8" s="90" customFormat="1" ht="17" customHeight="1" spans="1:24">
      <c r="A8" s="98">
        <v>1</v>
      </c>
      <c r="B8" s="98" t="s">
        <v>17</v>
      </c>
      <c r="C8" s="99">
        <v>424</v>
      </c>
      <c r="D8" s="99">
        <v>46640</v>
      </c>
      <c r="E8" s="99">
        <v>424</v>
      </c>
      <c r="F8" s="99">
        <v>46640</v>
      </c>
      <c r="G8" s="100">
        <v>15</v>
      </c>
      <c r="H8" s="100">
        <v>6</v>
      </c>
      <c r="I8" s="100">
        <f>SUM(E8+G8-H8)</f>
        <v>433</v>
      </c>
      <c r="J8" s="100">
        <f>SUM(I8*110)</f>
        <v>47630</v>
      </c>
      <c r="K8" s="100">
        <f>SUM(I8)</f>
        <v>433</v>
      </c>
      <c r="L8" s="100">
        <f>SUM(J8)</f>
        <v>47630</v>
      </c>
      <c r="M8" s="99">
        <v>476</v>
      </c>
      <c r="N8" s="99">
        <v>57120</v>
      </c>
      <c r="O8" s="99">
        <v>476</v>
      </c>
      <c r="P8" s="99">
        <v>57120</v>
      </c>
      <c r="Q8" s="100">
        <v>11</v>
      </c>
      <c r="R8" s="100">
        <v>3</v>
      </c>
      <c r="S8" s="100">
        <f>SUM(O8+Q8-R8)</f>
        <v>484</v>
      </c>
      <c r="T8" s="100">
        <f>SUM(S8*120)</f>
        <v>58080</v>
      </c>
      <c r="U8" s="100">
        <f>SUM(S8)</f>
        <v>484</v>
      </c>
      <c r="V8" s="100">
        <f>SUM(T8)</f>
        <v>58080</v>
      </c>
      <c r="W8" s="100">
        <f>SUM(K8+S8)</f>
        <v>917</v>
      </c>
      <c r="X8" s="100">
        <f>SUM(L8+V8)</f>
        <v>105710</v>
      </c>
    </row>
    <row r="9" s="91" customFormat="1" ht="18" customHeight="1" spans="1:24">
      <c r="A9" s="101">
        <v>2</v>
      </c>
      <c r="B9" s="102" t="s">
        <v>18</v>
      </c>
      <c r="C9" s="103">
        <v>370</v>
      </c>
      <c r="D9" s="103">
        <v>40700</v>
      </c>
      <c r="E9" s="103">
        <v>370</v>
      </c>
      <c r="F9" s="103">
        <v>40700</v>
      </c>
      <c r="G9" s="104">
        <v>0</v>
      </c>
      <c r="H9" s="104">
        <v>0</v>
      </c>
      <c r="I9" s="100">
        <f t="shared" ref="I9:I23" si="0">SUM(E9+G9-H9)</f>
        <v>370</v>
      </c>
      <c r="J9" s="100">
        <f t="shared" ref="J9:J23" si="1">SUM(I9*110)</f>
        <v>40700</v>
      </c>
      <c r="K9" s="100">
        <f t="shared" ref="K9:K23" si="2">SUM(I9)</f>
        <v>370</v>
      </c>
      <c r="L9" s="100">
        <f t="shared" ref="L9:L23" si="3">SUM(J9)</f>
        <v>40700</v>
      </c>
      <c r="M9" s="103">
        <v>317</v>
      </c>
      <c r="N9" s="103">
        <v>38040</v>
      </c>
      <c r="O9" s="103">
        <v>317</v>
      </c>
      <c r="P9" s="103">
        <v>38040</v>
      </c>
      <c r="Q9" s="104">
        <v>5</v>
      </c>
      <c r="R9" s="104">
        <v>0</v>
      </c>
      <c r="S9" s="100">
        <f t="shared" ref="S9:S23" si="4">SUM(O9+Q9-R9)</f>
        <v>322</v>
      </c>
      <c r="T9" s="100">
        <f t="shared" ref="T9:T23" si="5">SUM(S9*120)</f>
        <v>38640</v>
      </c>
      <c r="U9" s="100">
        <f t="shared" ref="U9:U23" si="6">SUM(S9)</f>
        <v>322</v>
      </c>
      <c r="V9" s="100">
        <f t="shared" ref="V9:V23" si="7">SUM(T9)</f>
        <v>38640</v>
      </c>
      <c r="W9" s="104">
        <f t="shared" ref="W9:W23" si="8">SUM(K9+S9)</f>
        <v>692</v>
      </c>
      <c r="X9" s="104">
        <f t="shared" ref="X9:X23" si="9">SUM(L9+V9)</f>
        <v>79340</v>
      </c>
    </row>
    <row r="10" s="53" customFormat="1" ht="18" customHeight="1" spans="1:24">
      <c r="A10" s="98">
        <v>3</v>
      </c>
      <c r="B10" s="98" t="s">
        <v>19</v>
      </c>
      <c r="C10" s="103">
        <v>205</v>
      </c>
      <c r="D10" s="103">
        <v>22550</v>
      </c>
      <c r="E10" s="103">
        <v>205</v>
      </c>
      <c r="F10" s="103">
        <v>22550</v>
      </c>
      <c r="G10" s="100">
        <v>1</v>
      </c>
      <c r="H10" s="100">
        <v>2</v>
      </c>
      <c r="I10" s="100">
        <f t="shared" si="0"/>
        <v>204</v>
      </c>
      <c r="J10" s="100">
        <f t="shared" si="1"/>
        <v>22440</v>
      </c>
      <c r="K10" s="100">
        <f t="shared" si="2"/>
        <v>204</v>
      </c>
      <c r="L10" s="100">
        <f t="shared" si="3"/>
        <v>22440</v>
      </c>
      <c r="M10" s="103">
        <v>217</v>
      </c>
      <c r="N10" s="103">
        <v>26040</v>
      </c>
      <c r="O10" s="103">
        <v>217</v>
      </c>
      <c r="P10" s="103">
        <v>26040</v>
      </c>
      <c r="Q10" s="100">
        <v>4</v>
      </c>
      <c r="R10" s="100">
        <v>0</v>
      </c>
      <c r="S10" s="100">
        <f t="shared" si="4"/>
        <v>221</v>
      </c>
      <c r="T10" s="100">
        <f t="shared" si="5"/>
        <v>26520</v>
      </c>
      <c r="U10" s="100">
        <f t="shared" si="6"/>
        <v>221</v>
      </c>
      <c r="V10" s="100">
        <f t="shared" si="7"/>
        <v>26520</v>
      </c>
      <c r="W10" s="104">
        <f t="shared" si="8"/>
        <v>425</v>
      </c>
      <c r="X10" s="104">
        <f t="shared" si="9"/>
        <v>48960</v>
      </c>
    </row>
    <row r="11" s="53" customFormat="1" ht="18" customHeight="1" spans="1:24">
      <c r="A11" s="98">
        <v>4</v>
      </c>
      <c r="B11" s="98" t="s">
        <v>20</v>
      </c>
      <c r="C11" s="103">
        <v>394</v>
      </c>
      <c r="D11" s="103">
        <v>43340</v>
      </c>
      <c r="E11" s="103">
        <v>394</v>
      </c>
      <c r="F11" s="103">
        <v>43340</v>
      </c>
      <c r="G11" s="100">
        <v>0</v>
      </c>
      <c r="H11" s="100">
        <v>0</v>
      </c>
      <c r="I11" s="100">
        <f t="shared" si="0"/>
        <v>394</v>
      </c>
      <c r="J11" s="100">
        <f t="shared" si="1"/>
        <v>43340</v>
      </c>
      <c r="K11" s="100">
        <f t="shared" si="2"/>
        <v>394</v>
      </c>
      <c r="L11" s="100">
        <f t="shared" si="3"/>
        <v>43340</v>
      </c>
      <c r="M11" s="103">
        <v>285</v>
      </c>
      <c r="N11" s="103">
        <v>34200</v>
      </c>
      <c r="O11" s="103">
        <v>285</v>
      </c>
      <c r="P11" s="103">
        <v>34200</v>
      </c>
      <c r="Q11" s="100">
        <v>2</v>
      </c>
      <c r="R11" s="100">
        <v>1</v>
      </c>
      <c r="S11" s="100">
        <f t="shared" si="4"/>
        <v>286</v>
      </c>
      <c r="T11" s="100">
        <f t="shared" si="5"/>
        <v>34320</v>
      </c>
      <c r="U11" s="100">
        <f t="shared" si="6"/>
        <v>286</v>
      </c>
      <c r="V11" s="100">
        <f t="shared" si="7"/>
        <v>34320</v>
      </c>
      <c r="W11" s="104">
        <f t="shared" si="8"/>
        <v>680</v>
      </c>
      <c r="X11" s="104">
        <f t="shared" si="9"/>
        <v>77660</v>
      </c>
    </row>
    <row r="12" s="53" customFormat="1" ht="18" customHeight="1" spans="1:24">
      <c r="A12" s="98">
        <v>5</v>
      </c>
      <c r="B12" s="98" t="s">
        <v>21</v>
      </c>
      <c r="C12" s="103">
        <v>285</v>
      </c>
      <c r="D12" s="103">
        <v>31350</v>
      </c>
      <c r="E12" s="103">
        <v>285</v>
      </c>
      <c r="F12" s="103">
        <v>31350</v>
      </c>
      <c r="G12" s="100">
        <v>3</v>
      </c>
      <c r="H12" s="100">
        <v>6</v>
      </c>
      <c r="I12" s="100">
        <f t="shared" si="0"/>
        <v>282</v>
      </c>
      <c r="J12" s="100">
        <f t="shared" si="1"/>
        <v>31020</v>
      </c>
      <c r="K12" s="100">
        <f t="shared" si="2"/>
        <v>282</v>
      </c>
      <c r="L12" s="100">
        <f t="shared" si="3"/>
        <v>31020</v>
      </c>
      <c r="M12" s="103">
        <v>296</v>
      </c>
      <c r="N12" s="103">
        <v>35520</v>
      </c>
      <c r="O12" s="103">
        <v>296</v>
      </c>
      <c r="P12" s="103">
        <v>35520</v>
      </c>
      <c r="Q12" s="100">
        <v>3</v>
      </c>
      <c r="R12" s="100">
        <v>3</v>
      </c>
      <c r="S12" s="100">
        <f t="shared" si="4"/>
        <v>296</v>
      </c>
      <c r="T12" s="100">
        <f t="shared" si="5"/>
        <v>35520</v>
      </c>
      <c r="U12" s="100">
        <f t="shared" si="6"/>
        <v>296</v>
      </c>
      <c r="V12" s="100">
        <f t="shared" si="7"/>
        <v>35520</v>
      </c>
      <c r="W12" s="104">
        <f t="shared" si="8"/>
        <v>578</v>
      </c>
      <c r="X12" s="104">
        <f t="shared" si="9"/>
        <v>66540</v>
      </c>
    </row>
    <row r="13" s="53" customFormat="1" ht="18" customHeight="1" spans="1:24">
      <c r="A13" s="98">
        <v>6</v>
      </c>
      <c r="B13" s="98" t="s">
        <v>22</v>
      </c>
      <c r="C13" s="103">
        <v>201</v>
      </c>
      <c r="D13" s="103">
        <v>22110</v>
      </c>
      <c r="E13" s="103">
        <v>201</v>
      </c>
      <c r="F13" s="103">
        <v>22110</v>
      </c>
      <c r="G13" s="100">
        <v>0</v>
      </c>
      <c r="H13" s="100">
        <v>2</v>
      </c>
      <c r="I13" s="100">
        <f t="shared" si="0"/>
        <v>199</v>
      </c>
      <c r="J13" s="100">
        <f t="shared" si="1"/>
        <v>21890</v>
      </c>
      <c r="K13" s="100">
        <f t="shared" si="2"/>
        <v>199</v>
      </c>
      <c r="L13" s="100">
        <f t="shared" si="3"/>
        <v>21890</v>
      </c>
      <c r="M13" s="103">
        <v>333</v>
      </c>
      <c r="N13" s="103">
        <v>39960</v>
      </c>
      <c r="O13" s="103">
        <v>333</v>
      </c>
      <c r="P13" s="103">
        <v>39960</v>
      </c>
      <c r="Q13" s="100">
        <v>1</v>
      </c>
      <c r="R13" s="100">
        <v>3</v>
      </c>
      <c r="S13" s="100">
        <f t="shared" si="4"/>
        <v>331</v>
      </c>
      <c r="T13" s="100">
        <f t="shared" si="5"/>
        <v>39720</v>
      </c>
      <c r="U13" s="100">
        <f t="shared" si="6"/>
        <v>331</v>
      </c>
      <c r="V13" s="100">
        <f t="shared" si="7"/>
        <v>39720</v>
      </c>
      <c r="W13" s="104">
        <f t="shared" si="8"/>
        <v>530</v>
      </c>
      <c r="X13" s="104">
        <f t="shared" si="9"/>
        <v>61610</v>
      </c>
    </row>
    <row r="14" s="53" customFormat="1" ht="18" customHeight="1" spans="1:24">
      <c r="A14" s="8">
        <v>7</v>
      </c>
      <c r="B14" s="8" t="s">
        <v>23</v>
      </c>
      <c r="C14" s="105">
        <v>95</v>
      </c>
      <c r="D14" s="105">
        <v>10450</v>
      </c>
      <c r="E14" s="105">
        <v>95</v>
      </c>
      <c r="F14" s="105">
        <v>10450</v>
      </c>
      <c r="G14" s="106">
        <v>0</v>
      </c>
      <c r="H14" s="106">
        <v>3</v>
      </c>
      <c r="I14" s="106">
        <f t="shared" si="0"/>
        <v>92</v>
      </c>
      <c r="J14" s="106">
        <f t="shared" si="1"/>
        <v>10120</v>
      </c>
      <c r="K14" s="106">
        <f t="shared" si="2"/>
        <v>92</v>
      </c>
      <c r="L14" s="106">
        <f t="shared" si="3"/>
        <v>10120</v>
      </c>
      <c r="M14" s="105">
        <v>358</v>
      </c>
      <c r="N14" s="105">
        <v>42960</v>
      </c>
      <c r="O14" s="105">
        <v>358</v>
      </c>
      <c r="P14" s="105">
        <v>42960</v>
      </c>
      <c r="Q14" s="106">
        <v>7</v>
      </c>
      <c r="R14" s="106">
        <v>2</v>
      </c>
      <c r="S14" s="106">
        <f t="shared" si="4"/>
        <v>363</v>
      </c>
      <c r="T14" s="106">
        <f t="shared" si="5"/>
        <v>43560</v>
      </c>
      <c r="U14" s="106">
        <f t="shared" si="6"/>
        <v>363</v>
      </c>
      <c r="V14" s="106">
        <f t="shared" si="7"/>
        <v>43560</v>
      </c>
      <c r="W14" s="116">
        <f t="shared" si="8"/>
        <v>455</v>
      </c>
      <c r="X14" s="116">
        <f t="shared" si="9"/>
        <v>53680</v>
      </c>
    </row>
    <row r="15" s="53" customFormat="1" ht="18" customHeight="1" spans="1:24">
      <c r="A15" s="8">
        <v>8</v>
      </c>
      <c r="B15" s="8" t="s">
        <v>24</v>
      </c>
      <c r="C15" s="105">
        <v>216</v>
      </c>
      <c r="D15" s="105">
        <v>23760</v>
      </c>
      <c r="E15" s="105">
        <v>216</v>
      </c>
      <c r="F15" s="105">
        <v>23760</v>
      </c>
      <c r="G15" s="106">
        <v>2</v>
      </c>
      <c r="H15" s="106">
        <v>5</v>
      </c>
      <c r="I15" s="106">
        <f t="shared" si="0"/>
        <v>213</v>
      </c>
      <c r="J15" s="106">
        <f t="shared" si="1"/>
        <v>23430</v>
      </c>
      <c r="K15" s="106">
        <f t="shared" si="2"/>
        <v>213</v>
      </c>
      <c r="L15" s="106">
        <f t="shared" si="3"/>
        <v>23430</v>
      </c>
      <c r="M15" s="105">
        <v>454</v>
      </c>
      <c r="N15" s="105">
        <v>54480</v>
      </c>
      <c r="O15" s="105">
        <v>454</v>
      </c>
      <c r="P15" s="105">
        <v>54480</v>
      </c>
      <c r="Q15" s="106">
        <v>2</v>
      </c>
      <c r="R15" s="106">
        <v>3</v>
      </c>
      <c r="S15" s="106">
        <f t="shared" si="4"/>
        <v>453</v>
      </c>
      <c r="T15" s="106">
        <f t="shared" si="5"/>
        <v>54360</v>
      </c>
      <c r="U15" s="106">
        <f t="shared" si="6"/>
        <v>453</v>
      </c>
      <c r="V15" s="106">
        <f t="shared" si="7"/>
        <v>54360</v>
      </c>
      <c r="W15" s="116">
        <f t="shared" si="8"/>
        <v>666</v>
      </c>
      <c r="X15" s="116">
        <f t="shared" si="9"/>
        <v>77790</v>
      </c>
    </row>
    <row r="16" s="90" customFormat="1" ht="18" customHeight="1" spans="1:25">
      <c r="A16" s="8">
        <v>9</v>
      </c>
      <c r="B16" s="8" t="s">
        <v>25</v>
      </c>
      <c r="C16" s="105">
        <v>223</v>
      </c>
      <c r="D16" s="105">
        <v>24530</v>
      </c>
      <c r="E16" s="105">
        <v>223</v>
      </c>
      <c r="F16" s="105">
        <v>24530</v>
      </c>
      <c r="G16" s="106">
        <v>1</v>
      </c>
      <c r="H16" s="106">
        <v>2</v>
      </c>
      <c r="I16" s="106">
        <f t="shared" si="0"/>
        <v>222</v>
      </c>
      <c r="J16" s="106">
        <f t="shared" si="1"/>
        <v>24420</v>
      </c>
      <c r="K16" s="106">
        <f t="shared" si="2"/>
        <v>222</v>
      </c>
      <c r="L16" s="106">
        <f t="shared" si="3"/>
        <v>24420</v>
      </c>
      <c r="M16" s="105">
        <v>297</v>
      </c>
      <c r="N16" s="105">
        <v>35640</v>
      </c>
      <c r="O16" s="105">
        <v>297</v>
      </c>
      <c r="P16" s="105">
        <v>35640</v>
      </c>
      <c r="Q16" s="106">
        <v>0</v>
      </c>
      <c r="R16" s="106">
        <v>0</v>
      </c>
      <c r="S16" s="106">
        <f t="shared" si="4"/>
        <v>297</v>
      </c>
      <c r="T16" s="106">
        <f t="shared" si="5"/>
        <v>35640</v>
      </c>
      <c r="U16" s="106">
        <f t="shared" si="6"/>
        <v>297</v>
      </c>
      <c r="V16" s="106">
        <f t="shared" si="7"/>
        <v>35640</v>
      </c>
      <c r="W16" s="106">
        <f t="shared" si="8"/>
        <v>519</v>
      </c>
      <c r="X16" s="106">
        <f t="shared" si="9"/>
        <v>60060</v>
      </c>
      <c r="Y16" s="53"/>
    </row>
    <row r="17" s="53" customFormat="1" ht="18" customHeight="1" spans="1:24">
      <c r="A17" s="8">
        <v>10</v>
      </c>
      <c r="B17" s="8" t="s">
        <v>26</v>
      </c>
      <c r="C17" s="105">
        <v>288</v>
      </c>
      <c r="D17" s="105">
        <v>31680</v>
      </c>
      <c r="E17" s="105">
        <v>288</v>
      </c>
      <c r="F17" s="105">
        <v>31680</v>
      </c>
      <c r="G17" s="106">
        <v>2</v>
      </c>
      <c r="H17" s="106">
        <v>0</v>
      </c>
      <c r="I17" s="106">
        <f t="shared" si="0"/>
        <v>290</v>
      </c>
      <c r="J17" s="106">
        <f t="shared" si="1"/>
        <v>31900</v>
      </c>
      <c r="K17" s="106">
        <f t="shared" si="2"/>
        <v>290</v>
      </c>
      <c r="L17" s="106">
        <f t="shared" si="3"/>
        <v>31900</v>
      </c>
      <c r="M17" s="105">
        <v>330</v>
      </c>
      <c r="N17" s="105">
        <v>39600</v>
      </c>
      <c r="O17" s="105">
        <v>330</v>
      </c>
      <c r="P17" s="105">
        <v>39600</v>
      </c>
      <c r="Q17" s="106">
        <v>3</v>
      </c>
      <c r="R17" s="106">
        <v>0</v>
      </c>
      <c r="S17" s="106">
        <f t="shared" si="4"/>
        <v>333</v>
      </c>
      <c r="T17" s="106">
        <f t="shared" si="5"/>
        <v>39960</v>
      </c>
      <c r="U17" s="106">
        <f t="shared" si="6"/>
        <v>333</v>
      </c>
      <c r="V17" s="106">
        <f t="shared" si="7"/>
        <v>39960</v>
      </c>
      <c r="W17" s="116">
        <f t="shared" si="8"/>
        <v>623</v>
      </c>
      <c r="X17" s="116">
        <f t="shared" si="9"/>
        <v>71860</v>
      </c>
    </row>
    <row r="18" s="53" customFormat="1" ht="18" customHeight="1" spans="1:24">
      <c r="A18" s="8">
        <v>11</v>
      </c>
      <c r="B18" s="8" t="s">
        <v>27</v>
      </c>
      <c r="C18" s="105">
        <v>179</v>
      </c>
      <c r="D18" s="105">
        <v>19690</v>
      </c>
      <c r="E18" s="105">
        <v>179</v>
      </c>
      <c r="F18" s="105">
        <v>19690</v>
      </c>
      <c r="G18" s="106">
        <v>4</v>
      </c>
      <c r="H18" s="106">
        <v>0</v>
      </c>
      <c r="I18" s="106">
        <f t="shared" si="0"/>
        <v>183</v>
      </c>
      <c r="J18" s="106">
        <f t="shared" si="1"/>
        <v>20130</v>
      </c>
      <c r="K18" s="106">
        <f t="shared" si="2"/>
        <v>183</v>
      </c>
      <c r="L18" s="106">
        <f t="shared" si="3"/>
        <v>20130</v>
      </c>
      <c r="M18" s="105">
        <v>229</v>
      </c>
      <c r="N18" s="105">
        <v>27480</v>
      </c>
      <c r="O18" s="105">
        <v>229</v>
      </c>
      <c r="P18" s="105">
        <v>27480</v>
      </c>
      <c r="Q18" s="106">
        <v>3</v>
      </c>
      <c r="R18" s="106">
        <v>0</v>
      </c>
      <c r="S18" s="106">
        <f t="shared" si="4"/>
        <v>232</v>
      </c>
      <c r="T18" s="106">
        <f t="shared" si="5"/>
        <v>27840</v>
      </c>
      <c r="U18" s="106">
        <f t="shared" si="6"/>
        <v>232</v>
      </c>
      <c r="V18" s="106">
        <f t="shared" si="7"/>
        <v>27840</v>
      </c>
      <c r="W18" s="116">
        <f t="shared" si="8"/>
        <v>415</v>
      </c>
      <c r="X18" s="116">
        <f t="shared" si="9"/>
        <v>47970</v>
      </c>
    </row>
    <row r="19" s="53" customFormat="1" ht="18" customHeight="1" spans="1:24">
      <c r="A19" s="8">
        <v>12</v>
      </c>
      <c r="B19" s="8" t="s">
        <v>28</v>
      </c>
      <c r="C19" s="105">
        <v>217</v>
      </c>
      <c r="D19" s="105">
        <v>23870</v>
      </c>
      <c r="E19" s="105">
        <v>217</v>
      </c>
      <c r="F19" s="105">
        <v>23870</v>
      </c>
      <c r="G19" s="106">
        <v>5</v>
      </c>
      <c r="H19" s="106">
        <v>0</v>
      </c>
      <c r="I19" s="106">
        <f t="shared" si="0"/>
        <v>222</v>
      </c>
      <c r="J19" s="106">
        <f t="shared" si="1"/>
        <v>24420</v>
      </c>
      <c r="K19" s="106">
        <f t="shared" si="2"/>
        <v>222</v>
      </c>
      <c r="L19" s="106">
        <f t="shared" si="3"/>
        <v>24420</v>
      </c>
      <c r="M19" s="105">
        <v>204</v>
      </c>
      <c r="N19" s="105">
        <v>24480</v>
      </c>
      <c r="O19" s="105">
        <v>204</v>
      </c>
      <c r="P19" s="105">
        <v>24480</v>
      </c>
      <c r="Q19" s="106">
        <v>4</v>
      </c>
      <c r="R19" s="106">
        <v>2</v>
      </c>
      <c r="S19" s="106">
        <f t="shared" si="4"/>
        <v>206</v>
      </c>
      <c r="T19" s="106">
        <f t="shared" si="5"/>
        <v>24720</v>
      </c>
      <c r="U19" s="106">
        <f t="shared" si="6"/>
        <v>206</v>
      </c>
      <c r="V19" s="106">
        <f t="shared" si="7"/>
        <v>24720</v>
      </c>
      <c r="W19" s="116">
        <f t="shared" si="8"/>
        <v>428</v>
      </c>
      <c r="X19" s="116">
        <f t="shared" si="9"/>
        <v>49140</v>
      </c>
    </row>
    <row r="20" s="53" customFormat="1" ht="18" customHeight="1" spans="1:24">
      <c r="A20" s="8">
        <v>13</v>
      </c>
      <c r="B20" s="8" t="s">
        <v>29</v>
      </c>
      <c r="C20" s="105">
        <v>128</v>
      </c>
      <c r="D20" s="105">
        <v>14080</v>
      </c>
      <c r="E20" s="105">
        <v>128</v>
      </c>
      <c r="F20" s="105">
        <v>14080</v>
      </c>
      <c r="G20" s="106">
        <v>0</v>
      </c>
      <c r="H20" s="106">
        <v>1</v>
      </c>
      <c r="I20" s="106">
        <f t="shared" si="0"/>
        <v>127</v>
      </c>
      <c r="J20" s="106">
        <f t="shared" si="1"/>
        <v>13970</v>
      </c>
      <c r="K20" s="106">
        <f t="shared" si="2"/>
        <v>127</v>
      </c>
      <c r="L20" s="106">
        <f t="shared" si="3"/>
        <v>13970</v>
      </c>
      <c r="M20" s="105">
        <v>104</v>
      </c>
      <c r="N20" s="105">
        <v>12480</v>
      </c>
      <c r="O20" s="105">
        <v>104</v>
      </c>
      <c r="P20" s="105">
        <v>12480</v>
      </c>
      <c r="Q20" s="106">
        <v>1</v>
      </c>
      <c r="R20" s="106">
        <v>2</v>
      </c>
      <c r="S20" s="106">
        <f t="shared" si="4"/>
        <v>103</v>
      </c>
      <c r="T20" s="106">
        <f t="shared" si="5"/>
        <v>12360</v>
      </c>
      <c r="U20" s="106">
        <f t="shared" si="6"/>
        <v>103</v>
      </c>
      <c r="V20" s="106">
        <f t="shared" si="7"/>
        <v>12360</v>
      </c>
      <c r="W20" s="116">
        <f t="shared" si="8"/>
        <v>230</v>
      </c>
      <c r="X20" s="116">
        <f t="shared" si="9"/>
        <v>26330</v>
      </c>
    </row>
    <row r="21" s="53" customFormat="1" ht="18" customHeight="1" spans="1:24">
      <c r="A21" s="98">
        <v>14</v>
      </c>
      <c r="B21" s="98" t="s">
        <v>30</v>
      </c>
      <c r="C21" s="103">
        <v>6</v>
      </c>
      <c r="D21" s="103">
        <v>660</v>
      </c>
      <c r="E21" s="103">
        <v>6</v>
      </c>
      <c r="F21" s="103">
        <v>660</v>
      </c>
      <c r="G21" s="100">
        <v>0</v>
      </c>
      <c r="H21" s="100">
        <v>0</v>
      </c>
      <c r="I21" s="100">
        <f t="shared" si="0"/>
        <v>6</v>
      </c>
      <c r="J21" s="100">
        <f t="shared" si="1"/>
        <v>660</v>
      </c>
      <c r="K21" s="100">
        <f t="shared" si="2"/>
        <v>6</v>
      </c>
      <c r="L21" s="100">
        <f t="shared" si="3"/>
        <v>660</v>
      </c>
      <c r="M21" s="103">
        <v>3</v>
      </c>
      <c r="N21" s="103">
        <v>360</v>
      </c>
      <c r="O21" s="103">
        <v>3</v>
      </c>
      <c r="P21" s="103">
        <v>360</v>
      </c>
      <c r="Q21" s="100">
        <v>0</v>
      </c>
      <c r="R21" s="100">
        <v>1</v>
      </c>
      <c r="S21" s="100">
        <f t="shared" si="4"/>
        <v>2</v>
      </c>
      <c r="T21" s="100">
        <f t="shared" si="5"/>
        <v>240</v>
      </c>
      <c r="U21" s="100">
        <f t="shared" si="6"/>
        <v>2</v>
      </c>
      <c r="V21" s="100">
        <f t="shared" si="7"/>
        <v>240</v>
      </c>
      <c r="W21" s="104">
        <f t="shared" si="8"/>
        <v>8</v>
      </c>
      <c r="X21" s="104">
        <f t="shared" si="9"/>
        <v>900</v>
      </c>
    </row>
    <row r="22" s="53" customFormat="1" ht="25" customHeight="1" spans="1:24">
      <c r="A22" s="98">
        <v>15</v>
      </c>
      <c r="B22" s="98" t="s">
        <v>31</v>
      </c>
      <c r="C22" s="103">
        <v>16</v>
      </c>
      <c r="D22" s="103">
        <v>1760</v>
      </c>
      <c r="E22" s="103">
        <v>16</v>
      </c>
      <c r="F22" s="103">
        <v>1760</v>
      </c>
      <c r="G22" s="100">
        <v>0</v>
      </c>
      <c r="H22" s="100">
        <v>0</v>
      </c>
      <c r="I22" s="100">
        <f t="shared" si="0"/>
        <v>16</v>
      </c>
      <c r="J22" s="100">
        <f t="shared" si="1"/>
        <v>1760</v>
      </c>
      <c r="K22" s="100">
        <f t="shared" si="2"/>
        <v>16</v>
      </c>
      <c r="L22" s="100">
        <f t="shared" si="3"/>
        <v>1760</v>
      </c>
      <c r="M22" s="103">
        <v>14</v>
      </c>
      <c r="N22" s="103">
        <v>1680</v>
      </c>
      <c r="O22" s="103">
        <v>14</v>
      </c>
      <c r="P22" s="103">
        <v>1680</v>
      </c>
      <c r="Q22" s="100">
        <v>0</v>
      </c>
      <c r="R22" s="100">
        <v>0</v>
      </c>
      <c r="S22" s="100">
        <f t="shared" si="4"/>
        <v>14</v>
      </c>
      <c r="T22" s="100">
        <f t="shared" si="5"/>
        <v>1680</v>
      </c>
      <c r="U22" s="100">
        <f t="shared" si="6"/>
        <v>14</v>
      </c>
      <c r="V22" s="100">
        <f t="shared" si="7"/>
        <v>1680</v>
      </c>
      <c r="W22" s="104">
        <f t="shared" si="8"/>
        <v>30</v>
      </c>
      <c r="X22" s="104">
        <f t="shared" si="9"/>
        <v>3440</v>
      </c>
    </row>
    <row r="23" ht="18" customHeight="1" spans="1:24">
      <c r="A23" s="102" t="s">
        <v>32</v>
      </c>
      <c r="B23" s="102"/>
      <c r="C23" s="103">
        <v>3247</v>
      </c>
      <c r="D23" s="103">
        <v>357170</v>
      </c>
      <c r="E23" s="103">
        <v>3247</v>
      </c>
      <c r="F23" s="103">
        <v>357170</v>
      </c>
      <c r="G23" s="104">
        <f>SUM(G8:G22)</f>
        <v>33</v>
      </c>
      <c r="H23" s="104">
        <f>SUM(H8:H22)</f>
        <v>27</v>
      </c>
      <c r="I23" s="100">
        <f t="shared" si="0"/>
        <v>3253</v>
      </c>
      <c r="J23" s="100">
        <f t="shared" si="1"/>
        <v>357830</v>
      </c>
      <c r="K23" s="100">
        <f t="shared" si="2"/>
        <v>3253</v>
      </c>
      <c r="L23" s="100">
        <f t="shared" si="3"/>
        <v>357830</v>
      </c>
      <c r="M23" s="103">
        <v>3917</v>
      </c>
      <c r="N23" s="103">
        <v>470040</v>
      </c>
      <c r="O23" s="103">
        <v>3917</v>
      </c>
      <c r="P23" s="103">
        <v>470040</v>
      </c>
      <c r="Q23" s="104">
        <f>SUM(Q8:Q22)</f>
        <v>46</v>
      </c>
      <c r="R23" s="104">
        <f>SUM(R8:R22)</f>
        <v>20</v>
      </c>
      <c r="S23" s="100">
        <f t="shared" si="4"/>
        <v>3943</v>
      </c>
      <c r="T23" s="100">
        <f t="shared" si="5"/>
        <v>473160</v>
      </c>
      <c r="U23" s="100">
        <f t="shared" si="6"/>
        <v>3943</v>
      </c>
      <c r="V23" s="100">
        <f t="shared" si="7"/>
        <v>473160</v>
      </c>
      <c r="W23" s="104">
        <f t="shared" si="8"/>
        <v>7196</v>
      </c>
      <c r="X23" s="104">
        <f t="shared" si="9"/>
        <v>830990</v>
      </c>
    </row>
    <row r="24" ht="35" customHeight="1" spans="1:24">
      <c r="A24" s="107" t="s">
        <v>33</v>
      </c>
      <c r="B24" s="107"/>
      <c r="C24" s="107"/>
      <c r="D24" s="107"/>
      <c r="E24" s="107"/>
      <c r="F24" s="107"/>
      <c r="G24" s="107"/>
      <c r="H24" s="107"/>
      <c r="I24" s="115"/>
      <c r="J24" s="107"/>
      <c r="K24" s="107"/>
      <c r="L24" s="107"/>
      <c r="M24" s="107"/>
      <c r="N24" s="107"/>
      <c r="O24" s="107"/>
      <c r="P24" s="107"/>
      <c r="Q24" s="107"/>
      <c r="R24" s="107"/>
      <c r="S24" s="115"/>
      <c r="T24" s="107"/>
      <c r="U24" s="107"/>
      <c r="V24" s="107"/>
      <c r="W24" s="107"/>
      <c r="X24" s="107"/>
    </row>
  </sheetData>
  <mergeCells count="24">
    <mergeCell ref="A1:X1"/>
    <mergeCell ref="A2:X2"/>
    <mergeCell ref="A3:X3"/>
    <mergeCell ref="C4:L4"/>
    <mergeCell ref="M4:V4"/>
    <mergeCell ref="C5:F5"/>
    <mergeCell ref="G5:H5"/>
    <mergeCell ref="I5:L5"/>
    <mergeCell ref="M5:P5"/>
    <mergeCell ref="Q5:R5"/>
    <mergeCell ref="S5:V5"/>
    <mergeCell ref="C6:D6"/>
    <mergeCell ref="E6:F6"/>
    <mergeCell ref="I6:J6"/>
    <mergeCell ref="K6:L6"/>
    <mergeCell ref="M6:N6"/>
    <mergeCell ref="O6:P6"/>
    <mergeCell ref="S6:T6"/>
    <mergeCell ref="U6:V6"/>
    <mergeCell ref="A23:B23"/>
    <mergeCell ref="A24:X24"/>
    <mergeCell ref="A4:A7"/>
    <mergeCell ref="B4:B7"/>
    <mergeCell ref="W4:X6"/>
  </mergeCells>
  <printOptions horizontalCentered="1"/>
  <pageMargins left="0.590277777777778" right="0.590277777777778" top="0.747916666666667" bottom="0.590277777777778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67"/>
  <sheetViews>
    <sheetView topLeftCell="A16" workbookViewId="0">
      <selection activeCell="S44" sqref="S44"/>
    </sheetView>
  </sheetViews>
  <sheetFormatPr defaultColWidth="9" defaultRowHeight="13.5"/>
  <cols>
    <col min="1" max="1" width="4.75" style="1" customWidth="1"/>
    <col min="2" max="2" width="19.25" customWidth="1"/>
    <col min="3" max="3" width="12.125" customWidth="1"/>
    <col min="4" max="4" width="5" customWidth="1"/>
    <col min="5" max="5" width="4.875" customWidth="1"/>
    <col min="6" max="6" width="4.625" customWidth="1"/>
    <col min="7" max="9" width="3.125" customWidth="1"/>
    <col min="10" max="10" width="6.75" customWidth="1"/>
    <col min="11" max="11" width="8.375" customWidth="1"/>
    <col min="12" max="12" width="5.625" customWidth="1"/>
    <col min="13" max="13" width="4.625" customWidth="1"/>
    <col min="14" max="14" width="5.625" customWidth="1"/>
    <col min="15" max="15" width="8.625" customWidth="1"/>
    <col min="16" max="16" width="12.25" customWidth="1"/>
    <col min="17" max="17" width="14.875" customWidth="1"/>
  </cols>
  <sheetData>
    <row r="1" ht="17" customHeight="1" spans="1:17">
      <c r="A1" s="56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28" customHeight="1" spans="1:17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30" customHeight="1" spans="1:17">
      <c r="A3" s="58" t="s">
        <v>36</v>
      </c>
      <c r="B3" s="8" t="s">
        <v>37</v>
      </c>
      <c r="C3" s="8" t="s">
        <v>38</v>
      </c>
      <c r="D3" s="18" t="s">
        <v>39</v>
      </c>
      <c r="E3" s="8" t="s">
        <v>40</v>
      </c>
      <c r="F3" s="8" t="s">
        <v>41</v>
      </c>
      <c r="G3" s="8" t="s">
        <v>42</v>
      </c>
      <c r="H3" s="8" t="s">
        <v>43</v>
      </c>
      <c r="I3" s="8" t="s">
        <v>44</v>
      </c>
      <c r="J3" s="8" t="s">
        <v>45</v>
      </c>
      <c r="K3" s="8"/>
      <c r="L3" s="8" t="s">
        <v>46</v>
      </c>
      <c r="M3" s="8" t="s">
        <v>47</v>
      </c>
      <c r="N3" s="8" t="s">
        <v>48</v>
      </c>
      <c r="O3" s="8" t="s">
        <v>49</v>
      </c>
      <c r="P3" s="8" t="s">
        <v>50</v>
      </c>
      <c r="Q3" s="8"/>
    </row>
    <row r="4" ht="45" customHeight="1" spans="1:17">
      <c r="A4" s="58"/>
      <c r="B4" s="8"/>
      <c r="C4" s="8"/>
      <c r="D4" s="20"/>
      <c r="E4" s="8"/>
      <c r="F4" s="8"/>
      <c r="G4" s="8"/>
      <c r="H4" s="8"/>
      <c r="I4" s="8"/>
      <c r="J4" s="8" t="s">
        <v>51</v>
      </c>
      <c r="K4" s="8" t="s">
        <v>52</v>
      </c>
      <c r="L4" s="8"/>
      <c r="M4" s="8"/>
      <c r="N4" s="8"/>
      <c r="O4" s="8"/>
      <c r="P4" s="8" t="s">
        <v>53</v>
      </c>
      <c r="Q4" s="8" t="s">
        <v>54</v>
      </c>
    </row>
    <row r="5" s="53" customFormat="1" ht="21" customHeight="1" spans="1:17">
      <c r="A5" s="8">
        <v>1</v>
      </c>
      <c r="B5" s="59" t="s">
        <v>55</v>
      </c>
      <c r="C5" s="16" t="s">
        <v>56</v>
      </c>
      <c r="D5" s="16">
        <v>1</v>
      </c>
      <c r="E5" s="16"/>
      <c r="F5" s="16">
        <v>1</v>
      </c>
      <c r="G5" s="16"/>
      <c r="H5" s="16"/>
      <c r="I5" s="16">
        <v>1</v>
      </c>
      <c r="J5" s="16">
        <v>3</v>
      </c>
      <c r="K5" s="16">
        <v>1</v>
      </c>
      <c r="L5" s="16">
        <v>110</v>
      </c>
      <c r="M5" s="16">
        <v>1</v>
      </c>
      <c r="N5" s="16">
        <v>110</v>
      </c>
      <c r="O5" s="80">
        <v>2022.03</v>
      </c>
      <c r="P5" s="16" t="s">
        <v>56</v>
      </c>
      <c r="Q5" s="16" t="s">
        <v>57</v>
      </c>
    </row>
    <row r="6" s="53" customFormat="1" ht="21" customHeight="1" spans="1:17">
      <c r="A6" s="8">
        <v>2</v>
      </c>
      <c r="B6" s="59" t="s">
        <v>55</v>
      </c>
      <c r="C6" s="16" t="s">
        <v>58</v>
      </c>
      <c r="D6" s="16"/>
      <c r="E6" s="16">
        <v>1</v>
      </c>
      <c r="F6" s="16"/>
      <c r="G6" s="16">
        <v>1</v>
      </c>
      <c r="H6" s="16"/>
      <c r="I6" s="16">
        <v>1</v>
      </c>
      <c r="J6" s="16">
        <v>4</v>
      </c>
      <c r="K6" s="16">
        <v>1</v>
      </c>
      <c r="L6" s="16">
        <v>110</v>
      </c>
      <c r="M6" s="16">
        <v>1</v>
      </c>
      <c r="N6" s="16">
        <v>110</v>
      </c>
      <c r="O6" s="80">
        <v>2022.03</v>
      </c>
      <c r="P6" s="16" t="s">
        <v>59</v>
      </c>
      <c r="Q6" s="16" t="s">
        <v>60</v>
      </c>
    </row>
    <row r="7" s="53" customFormat="1" ht="21" customHeight="1" spans="1:17">
      <c r="A7" s="8">
        <v>3</v>
      </c>
      <c r="B7" s="59" t="s">
        <v>55</v>
      </c>
      <c r="C7" s="16" t="s">
        <v>61</v>
      </c>
      <c r="D7" s="16">
        <v>1</v>
      </c>
      <c r="E7" s="16"/>
      <c r="F7" s="16"/>
      <c r="G7" s="16">
        <v>1</v>
      </c>
      <c r="H7" s="16"/>
      <c r="I7" s="16">
        <v>1</v>
      </c>
      <c r="J7" s="16">
        <v>4</v>
      </c>
      <c r="K7" s="16">
        <v>1</v>
      </c>
      <c r="L7" s="16">
        <v>110</v>
      </c>
      <c r="M7" s="16">
        <v>1</v>
      </c>
      <c r="N7" s="16">
        <v>110</v>
      </c>
      <c r="O7" s="80">
        <v>2022.03</v>
      </c>
      <c r="P7" s="16" t="s">
        <v>61</v>
      </c>
      <c r="Q7" s="16" t="s">
        <v>57</v>
      </c>
    </row>
    <row r="8" s="53" customFormat="1" ht="21" customHeight="1" spans="1:17">
      <c r="A8" s="8">
        <v>4</v>
      </c>
      <c r="B8" s="59" t="s">
        <v>62</v>
      </c>
      <c r="C8" s="16" t="s">
        <v>63</v>
      </c>
      <c r="D8" s="16"/>
      <c r="E8" s="16">
        <v>1</v>
      </c>
      <c r="F8" s="16">
        <v>1</v>
      </c>
      <c r="G8" s="16"/>
      <c r="H8" s="16">
        <v>1</v>
      </c>
      <c r="I8" s="16"/>
      <c r="J8" s="16">
        <v>2</v>
      </c>
      <c r="K8" s="16">
        <v>1</v>
      </c>
      <c r="L8" s="16">
        <v>110</v>
      </c>
      <c r="M8" s="16">
        <v>1</v>
      </c>
      <c r="N8" s="16">
        <v>110</v>
      </c>
      <c r="O8" s="80">
        <v>2022.03</v>
      </c>
      <c r="P8" s="16" t="s">
        <v>63</v>
      </c>
      <c r="Q8" s="16" t="s">
        <v>57</v>
      </c>
    </row>
    <row r="9" s="53" customFormat="1" ht="21" customHeight="1" spans="1:17">
      <c r="A9" s="8">
        <v>5</v>
      </c>
      <c r="B9" s="59" t="s">
        <v>64</v>
      </c>
      <c r="C9" s="16" t="s">
        <v>65</v>
      </c>
      <c r="D9" s="16"/>
      <c r="E9" s="16">
        <v>1</v>
      </c>
      <c r="F9" s="16"/>
      <c r="G9" s="16">
        <v>1</v>
      </c>
      <c r="H9" s="16">
        <v>1</v>
      </c>
      <c r="I9" s="16"/>
      <c r="J9" s="16">
        <v>2</v>
      </c>
      <c r="K9" s="16">
        <v>1</v>
      </c>
      <c r="L9" s="16">
        <v>110</v>
      </c>
      <c r="M9" s="16">
        <v>1</v>
      </c>
      <c r="N9" s="16">
        <v>110</v>
      </c>
      <c r="O9" s="80">
        <v>2022.03</v>
      </c>
      <c r="P9" s="16" t="s">
        <v>65</v>
      </c>
      <c r="Q9" s="16" t="s">
        <v>57</v>
      </c>
    </row>
    <row r="10" s="53" customFormat="1" ht="21" customHeight="1" spans="1:17">
      <c r="A10" s="8">
        <v>6</v>
      </c>
      <c r="B10" s="59" t="s">
        <v>66</v>
      </c>
      <c r="C10" s="16" t="s">
        <v>67</v>
      </c>
      <c r="D10" s="16">
        <v>1</v>
      </c>
      <c r="E10" s="16"/>
      <c r="F10" s="16"/>
      <c r="G10" s="16">
        <v>1</v>
      </c>
      <c r="H10" s="16"/>
      <c r="I10" s="16">
        <v>1</v>
      </c>
      <c r="J10" s="16">
        <v>6</v>
      </c>
      <c r="K10" s="16">
        <v>1</v>
      </c>
      <c r="L10" s="16">
        <v>110</v>
      </c>
      <c r="M10" s="16">
        <v>1</v>
      </c>
      <c r="N10" s="16">
        <v>110</v>
      </c>
      <c r="O10" s="80">
        <v>2022.03</v>
      </c>
      <c r="P10" s="16" t="s">
        <v>67</v>
      </c>
      <c r="Q10" s="16" t="s">
        <v>57</v>
      </c>
    </row>
    <row r="11" s="53" customFormat="1" ht="21" customHeight="1" spans="1:17">
      <c r="A11" s="8">
        <v>7</v>
      </c>
      <c r="B11" s="59" t="s">
        <v>68</v>
      </c>
      <c r="C11" s="16" t="s">
        <v>69</v>
      </c>
      <c r="D11" s="16">
        <v>1</v>
      </c>
      <c r="E11" s="16"/>
      <c r="F11" s="16"/>
      <c r="G11" s="16">
        <v>1</v>
      </c>
      <c r="H11" s="16">
        <v>1</v>
      </c>
      <c r="I11" s="16"/>
      <c r="J11" s="16">
        <v>2</v>
      </c>
      <c r="K11" s="16">
        <v>1</v>
      </c>
      <c r="L11" s="16">
        <v>110</v>
      </c>
      <c r="M11" s="16">
        <v>1</v>
      </c>
      <c r="N11" s="16">
        <v>110</v>
      </c>
      <c r="O11" s="80">
        <v>2022.03</v>
      </c>
      <c r="P11" s="16" t="s">
        <v>69</v>
      </c>
      <c r="Q11" s="16" t="s">
        <v>57</v>
      </c>
    </row>
    <row r="12" s="53" customFormat="1" ht="21" customHeight="1" spans="1:17">
      <c r="A12" s="8">
        <v>8</v>
      </c>
      <c r="B12" s="59" t="s">
        <v>68</v>
      </c>
      <c r="C12" s="16" t="s">
        <v>70</v>
      </c>
      <c r="D12" s="16">
        <v>1</v>
      </c>
      <c r="E12" s="16"/>
      <c r="F12" s="16"/>
      <c r="G12" s="16">
        <v>1</v>
      </c>
      <c r="H12" s="16">
        <v>1</v>
      </c>
      <c r="I12" s="16"/>
      <c r="J12" s="16">
        <v>2</v>
      </c>
      <c r="K12" s="16">
        <v>1</v>
      </c>
      <c r="L12" s="16">
        <v>110</v>
      </c>
      <c r="M12" s="16">
        <v>1</v>
      </c>
      <c r="N12" s="16">
        <v>110</v>
      </c>
      <c r="O12" s="80">
        <v>2022.03</v>
      </c>
      <c r="P12" s="16" t="s">
        <v>70</v>
      </c>
      <c r="Q12" s="16" t="s">
        <v>57</v>
      </c>
    </row>
    <row r="13" s="53" customFormat="1" ht="21" customHeight="1" spans="1:17">
      <c r="A13" s="8">
        <v>9</v>
      </c>
      <c r="B13" s="59" t="s">
        <v>71</v>
      </c>
      <c r="C13" s="16" t="s">
        <v>72</v>
      </c>
      <c r="D13" s="16">
        <v>1</v>
      </c>
      <c r="E13" s="16"/>
      <c r="F13" s="16"/>
      <c r="G13" s="16">
        <v>1</v>
      </c>
      <c r="H13" s="16">
        <v>1</v>
      </c>
      <c r="I13" s="16"/>
      <c r="J13" s="16">
        <v>2</v>
      </c>
      <c r="K13" s="16">
        <v>1</v>
      </c>
      <c r="L13" s="16">
        <v>110</v>
      </c>
      <c r="M13" s="16">
        <v>1</v>
      </c>
      <c r="N13" s="16">
        <v>110</v>
      </c>
      <c r="O13" s="80">
        <v>2022.03</v>
      </c>
      <c r="P13" s="16" t="s">
        <v>72</v>
      </c>
      <c r="Q13" s="16" t="s">
        <v>57</v>
      </c>
    </row>
    <row r="14" s="53" customFormat="1" ht="21" customHeight="1" spans="1:17">
      <c r="A14" s="8">
        <v>10</v>
      </c>
      <c r="B14" s="59" t="s">
        <v>71</v>
      </c>
      <c r="C14" s="16" t="s">
        <v>73</v>
      </c>
      <c r="D14" s="16">
        <v>1</v>
      </c>
      <c r="E14" s="16"/>
      <c r="F14" s="16"/>
      <c r="G14" s="16">
        <v>1</v>
      </c>
      <c r="H14" s="16"/>
      <c r="I14" s="16">
        <v>1</v>
      </c>
      <c r="J14" s="16">
        <v>2</v>
      </c>
      <c r="K14" s="16">
        <v>1</v>
      </c>
      <c r="L14" s="16">
        <v>110</v>
      </c>
      <c r="M14" s="16">
        <v>1</v>
      </c>
      <c r="N14" s="16">
        <v>110</v>
      </c>
      <c r="O14" s="80">
        <v>2022.03</v>
      </c>
      <c r="P14" s="16" t="s">
        <v>73</v>
      </c>
      <c r="Q14" s="16" t="s">
        <v>57</v>
      </c>
    </row>
    <row r="15" s="53" customFormat="1" ht="21" customHeight="1" spans="1:17">
      <c r="A15" s="8">
        <v>11</v>
      </c>
      <c r="B15" s="59" t="s">
        <v>71</v>
      </c>
      <c r="C15" s="16" t="s">
        <v>74</v>
      </c>
      <c r="D15" s="16"/>
      <c r="E15" s="16">
        <v>1</v>
      </c>
      <c r="F15" s="16"/>
      <c r="G15" s="16">
        <v>1</v>
      </c>
      <c r="H15" s="16">
        <v>1</v>
      </c>
      <c r="I15" s="16"/>
      <c r="J15" s="16">
        <v>2</v>
      </c>
      <c r="K15" s="16">
        <v>1</v>
      </c>
      <c r="L15" s="16">
        <v>110</v>
      </c>
      <c r="M15" s="16">
        <v>1</v>
      </c>
      <c r="N15" s="16">
        <v>110</v>
      </c>
      <c r="O15" s="80">
        <v>2022.03</v>
      </c>
      <c r="P15" s="16" t="s">
        <v>74</v>
      </c>
      <c r="Q15" s="16" t="s">
        <v>57</v>
      </c>
    </row>
    <row r="16" s="53" customFormat="1" ht="21" customHeight="1" spans="1:17">
      <c r="A16" s="8">
        <v>12</v>
      </c>
      <c r="B16" s="59" t="s">
        <v>75</v>
      </c>
      <c r="C16" s="16" t="s">
        <v>76</v>
      </c>
      <c r="D16" s="16"/>
      <c r="E16" s="16">
        <v>1</v>
      </c>
      <c r="F16" s="16"/>
      <c r="G16" s="16">
        <v>1</v>
      </c>
      <c r="H16" s="16"/>
      <c r="I16" s="16">
        <v>1</v>
      </c>
      <c r="J16" s="16">
        <v>4</v>
      </c>
      <c r="K16" s="16">
        <v>1</v>
      </c>
      <c r="L16" s="16">
        <v>110</v>
      </c>
      <c r="M16" s="16">
        <v>1</v>
      </c>
      <c r="N16" s="16">
        <v>110</v>
      </c>
      <c r="O16" s="80">
        <v>2022.03</v>
      </c>
      <c r="P16" s="16" t="s">
        <v>76</v>
      </c>
      <c r="Q16" s="16" t="s">
        <v>57</v>
      </c>
    </row>
    <row r="17" s="53" customFormat="1" ht="21" customHeight="1" spans="1:17">
      <c r="A17" s="8">
        <v>13</v>
      </c>
      <c r="B17" s="59" t="s">
        <v>75</v>
      </c>
      <c r="C17" s="16" t="s">
        <v>77</v>
      </c>
      <c r="D17" s="16">
        <v>1</v>
      </c>
      <c r="E17" s="16"/>
      <c r="F17" s="16"/>
      <c r="G17" s="16">
        <v>1</v>
      </c>
      <c r="H17" s="16">
        <v>1</v>
      </c>
      <c r="I17" s="16"/>
      <c r="J17" s="16">
        <v>1</v>
      </c>
      <c r="K17" s="16">
        <v>1</v>
      </c>
      <c r="L17" s="16">
        <v>110</v>
      </c>
      <c r="M17" s="16">
        <v>1</v>
      </c>
      <c r="N17" s="16">
        <v>110</v>
      </c>
      <c r="O17" s="80">
        <v>2022.03</v>
      </c>
      <c r="P17" s="16" t="s">
        <v>77</v>
      </c>
      <c r="Q17" s="16" t="s">
        <v>57</v>
      </c>
    </row>
    <row r="18" s="53" customFormat="1" ht="21" customHeight="1" spans="1:17">
      <c r="A18" s="8">
        <v>14</v>
      </c>
      <c r="B18" s="59" t="s">
        <v>78</v>
      </c>
      <c r="C18" s="16" t="s">
        <v>79</v>
      </c>
      <c r="D18" s="16"/>
      <c r="E18" s="16">
        <v>1</v>
      </c>
      <c r="F18" s="16"/>
      <c r="G18" s="16">
        <v>1</v>
      </c>
      <c r="H18" s="16"/>
      <c r="I18" s="16">
        <v>1</v>
      </c>
      <c r="J18" s="16">
        <v>3</v>
      </c>
      <c r="K18" s="16">
        <v>1</v>
      </c>
      <c r="L18" s="16">
        <v>110</v>
      </c>
      <c r="M18" s="16">
        <v>1</v>
      </c>
      <c r="N18" s="16">
        <v>110</v>
      </c>
      <c r="O18" s="80">
        <v>2022.03</v>
      </c>
      <c r="P18" s="16" t="s">
        <v>79</v>
      </c>
      <c r="Q18" s="16" t="s">
        <v>57</v>
      </c>
    </row>
    <row r="19" s="53" customFormat="1" ht="21" customHeight="1" spans="1:17">
      <c r="A19" s="8">
        <v>15</v>
      </c>
      <c r="B19" s="59" t="s">
        <v>80</v>
      </c>
      <c r="C19" s="16" t="s">
        <v>81</v>
      </c>
      <c r="D19" s="16">
        <v>1</v>
      </c>
      <c r="E19" s="16"/>
      <c r="F19" s="16"/>
      <c r="G19" s="16">
        <v>1</v>
      </c>
      <c r="H19" s="16"/>
      <c r="I19" s="16">
        <v>1</v>
      </c>
      <c r="J19" s="16">
        <v>1</v>
      </c>
      <c r="K19" s="16">
        <v>1</v>
      </c>
      <c r="L19" s="16">
        <v>110</v>
      </c>
      <c r="M19" s="16">
        <v>1</v>
      </c>
      <c r="N19" s="16">
        <v>110</v>
      </c>
      <c r="O19" s="80">
        <v>2022.03</v>
      </c>
      <c r="P19" s="16" t="s">
        <v>81</v>
      </c>
      <c r="Q19" s="16" t="s">
        <v>57</v>
      </c>
    </row>
    <row r="20" s="53" customFormat="1" ht="21" customHeight="1" spans="1:17">
      <c r="A20" s="8">
        <v>16</v>
      </c>
      <c r="B20" s="16" t="s">
        <v>82</v>
      </c>
      <c r="C20" s="10" t="s">
        <v>83</v>
      </c>
      <c r="D20" s="16"/>
      <c r="E20" s="16">
        <v>1</v>
      </c>
      <c r="F20" s="16">
        <v>1</v>
      </c>
      <c r="G20" s="16"/>
      <c r="H20" s="16"/>
      <c r="I20" s="16">
        <v>1</v>
      </c>
      <c r="J20" s="81">
        <v>2</v>
      </c>
      <c r="K20" s="81">
        <v>1</v>
      </c>
      <c r="L20" s="16">
        <v>110</v>
      </c>
      <c r="M20" s="16">
        <v>1</v>
      </c>
      <c r="N20" s="16">
        <v>110</v>
      </c>
      <c r="O20" s="16">
        <v>2022.3</v>
      </c>
      <c r="P20" s="82" t="s">
        <v>84</v>
      </c>
      <c r="Q20" s="9" t="s">
        <v>85</v>
      </c>
    </row>
    <row r="21" s="53" customFormat="1" ht="21" customHeight="1" spans="1:17">
      <c r="A21" s="8">
        <v>17</v>
      </c>
      <c r="B21" s="16" t="s">
        <v>86</v>
      </c>
      <c r="C21" s="9" t="s">
        <v>87</v>
      </c>
      <c r="D21" s="16">
        <v>1</v>
      </c>
      <c r="E21" s="16"/>
      <c r="F21" s="16">
        <v>1</v>
      </c>
      <c r="G21" s="16"/>
      <c r="H21" s="16"/>
      <c r="I21" s="16">
        <v>1</v>
      </c>
      <c r="J21" s="81">
        <v>1</v>
      </c>
      <c r="K21" s="81">
        <v>1</v>
      </c>
      <c r="L21" s="16">
        <v>110</v>
      </c>
      <c r="M21" s="16">
        <v>1</v>
      </c>
      <c r="N21" s="16">
        <v>110</v>
      </c>
      <c r="O21" s="16">
        <v>2022.3</v>
      </c>
      <c r="P21" s="9" t="s">
        <v>87</v>
      </c>
      <c r="Q21" s="9" t="s">
        <v>57</v>
      </c>
    </row>
    <row r="22" s="53" customFormat="1" ht="21" customHeight="1" spans="1:17">
      <c r="A22" s="8">
        <v>18</v>
      </c>
      <c r="B22" s="8" t="s">
        <v>88</v>
      </c>
      <c r="C22" s="8" t="s">
        <v>89</v>
      </c>
      <c r="D22" s="8"/>
      <c r="E22" s="8">
        <v>1</v>
      </c>
      <c r="F22" s="8"/>
      <c r="G22" s="8">
        <v>1</v>
      </c>
      <c r="H22" s="8">
        <v>1</v>
      </c>
      <c r="I22" s="8"/>
      <c r="J22" s="8">
        <v>3</v>
      </c>
      <c r="K22" s="8">
        <v>1</v>
      </c>
      <c r="L22" s="8">
        <v>110</v>
      </c>
      <c r="M22" s="8">
        <v>1</v>
      </c>
      <c r="N22" s="8">
        <v>110</v>
      </c>
      <c r="O22" s="8">
        <v>2022.03</v>
      </c>
      <c r="P22" s="8" t="s">
        <v>89</v>
      </c>
      <c r="Q22" s="8" t="s">
        <v>57</v>
      </c>
    </row>
    <row r="23" s="53" customFormat="1" ht="21" customHeight="1" spans="1:17">
      <c r="A23" s="8">
        <v>19</v>
      </c>
      <c r="B23" s="8" t="s">
        <v>90</v>
      </c>
      <c r="C23" s="8" t="s">
        <v>91</v>
      </c>
      <c r="D23" s="8">
        <v>1</v>
      </c>
      <c r="E23" s="8"/>
      <c r="F23" s="8"/>
      <c r="G23" s="8">
        <v>1</v>
      </c>
      <c r="H23" s="8">
        <v>1</v>
      </c>
      <c r="I23" s="8"/>
      <c r="J23" s="8">
        <v>3</v>
      </c>
      <c r="K23" s="8">
        <v>1</v>
      </c>
      <c r="L23" s="8">
        <v>110</v>
      </c>
      <c r="M23" s="8">
        <v>1</v>
      </c>
      <c r="N23" s="8">
        <v>110</v>
      </c>
      <c r="O23" s="8">
        <v>2022.03</v>
      </c>
      <c r="P23" s="8" t="s">
        <v>91</v>
      </c>
      <c r="Q23" s="8" t="s">
        <v>57</v>
      </c>
    </row>
    <row r="24" s="53" customFormat="1" ht="21" customHeight="1" spans="1:17">
      <c r="A24" s="8">
        <v>20</v>
      </c>
      <c r="B24" s="8"/>
      <c r="C24" s="8" t="s">
        <v>92</v>
      </c>
      <c r="D24" s="8"/>
      <c r="E24" s="8">
        <v>1</v>
      </c>
      <c r="F24" s="8"/>
      <c r="G24" s="8">
        <v>1</v>
      </c>
      <c r="H24" s="8">
        <v>1</v>
      </c>
      <c r="I24" s="8"/>
      <c r="J24" s="8"/>
      <c r="K24" s="8">
        <v>1</v>
      </c>
      <c r="L24" s="8">
        <v>110</v>
      </c>
      <c r="M24" s="8">
        <v>1</v>
      </c>
      <c r="N24" s="8">
        <v>110</v>
      </c>
      <c r="O24" s="8">
        <v>2022.03</v>
      </c>
      <c r="P24" s="8" t="s">
        <v>92</v>
      </c>
      <c r="Q24" s="8" t="s">
        <v>57</v>
      </c>
    </row>
    <row r="25" s="53" customFormat="1" ht="21" customHeight="1" spans="1:17">
      <c r="A25" s="8">
        <v>21</v>
      </c>
      <c r="B25" s="8"/>
      <c r="C25" s="8" t="s">
        <v>93</v>
      </c>
      <c r="D25" s="8">
        <v>1</v>
      </c>
      <c r="E25" s="8"/>
      <c r="F25" s="8"/>
      <c r="G25" s="8">
        <v>1</v>
      </c>
      <c r="H25" s="8">
        <v>1</v>
      </c>
      <c r="I25" s="8"/>
      <c r="J25" s="8"/>
      <c r="K25" s="8">
        <v>1</v>
      </c>
      <c r="L25" s="8">
        <v>110</v>
      </c>
      <c r="M25" s="8">
        <v>1</v>
      </c>
      <c r="N25" s="8">
        <v>110</v>
      </c>
      <c r="O25" s="8">
        <v>2022.03</v>
      </c>
      <c r="P25" s="8" t="s">
        <v>93</v>
      </c>
      <c r="Q25" s="8" t="s">
        <v>57</v>
      </c>
    </row>
    <row r="26" s="53" customFormat="1" ht="21" customHeight="1" spans="1:17">
      <c r="A26" s="8">
        <v>22</v>
      </c>
      <c r="B26" s="8" t="s">
        <v>90</v>
      </c>
      <c r="C26" s="60" t="s">
        <v>94</v>
      </c>
      <c r="D26" s="8">
        <v>1</v>
      </c>
      <c r="E26" s="8"/>
      <c r="F26" s="8"/>
      <c r="G26" s="8">
        <v>1</v>
      </c>
      <c r="H26" s="8">
        <v>1</v>
      </c>
      <c r="I26" s="8"/>
      <c r="J26" s="8">
        <v>3</v>
      </c>
      <c r="K26" s="8">
        <v>1</v>
      </c>
      <c r="L26" s="8">
        <v>110</v>
      </c>
      <c r="M26" s="8">
        <v>1</v>
      </c>
      <c r="N26" s="8">
        <v>110</v>
      </c>
      <c r="O26" s="21" t="s">
        <v>95</v>
      </c>
      <c r="P26" s="60" t="s">
        <v>94</v>
      </c>
      <c r="Q26" s="8" t="s">
        <v>57</v>
      </c>
    </row>
    <row r="27" s="53" customFormat="1" ht="21" customHeight="1" spans="1:17">
      <c r="A27" s="8">
        <v>23</v>
      </c>
      <c r="B27" s="61" t="s">
        <v>96</v>
      </c>
      <c r="C27" s="62" t="s">
        <v>97</v>
      </c>
      <c r="D27" s="62">
        <v>1</v>
      </c>
      <c r="E27" s="13"/>
      <c r="F27" s="62">
        <v>1</v>
      </c>
      <c r="G27" s="13"/>
      <c r="H27" s="13">
        <v>1</v>
      </c>
      <c r="I27" s="13"/>
      <c r="J27" s="61">
        <v>2</v>
      </c>
      <c r="K27" s="61">
        <v>1</v>
      </c>
      <c r="L27" s="83">
        <v>110</v>
      </c>
      <c r="M27" s="13">
        <v>1</v>
      </c>
      <c r="N27" s="83">
        <v>110</v>
      </c>
      <c r="O27" s="23">
        <v>2022.3</v>
      </c>
      <c r="P27" s="62" t="s">
        <v>97</v>
      </c>
      <c r="Q27" s="59" t="s">
        <v>57</v>
      </c>
    </row>
    <row r="28" s="53" customFormat="1" ht="21" customHeight="1" spans="1:17">
      <c r="A28" s="8">
        <v>24</v>
      </c>
      <c r="B28" s="63" t="s">
        <v>98</v>
      </c>
      <c r="C28" s="64" t="s">
        <v>99</v>
      </c>
      <c r="D28" s="64" t="s">
        <v>100</v>
      </c>
      <c r="E28" s="13"/>
      <c r="F28" s="64" t="s">
        <v>100</v>
      </c>
      <c r="G28" s="13"/>
      <c r="H28" s="13">
        <v>1</v>
      </c>
      <c r="I28" s="13"/>
      <c r="J28" s="64" t="s">
        <v>101</v>
      </c>
      <c r="K28" s="64" t="s">
        <v>102</v>
      </c>
      <c r="L28" s="83">
        <v>110</v>
      </c>
      <c r="M28" s="13">
        <v>1</v>
      </c>
      <c r="N28" s="83">
        <v>110</v>
      </c>
      <c r="O28" s="63" t="s">
        <v>103</v>
      </c>
      <c r="P28" s="64" t="s">
        <v>99</v>
      </c>
      <c r="Q28" s="59" t="s">
        <v>57</v>
      </c>
    </row>
    <row r="29" s="53" customFormat="1" ht="21" customHeight="1" spans="1:17">
      <c r="A29" s="8">
        <v>25</v>
      </c>
      <c r="B29" s="65" t="s">
        <v>104</v>
      </c>
      <c r="C29" s="16" t="s">
        <v>105</v>
      </c>
      <c r="D29" s="66"/>
      <c r="E29" s="67">
        <v>1</v>
      </c>
      <c r="F29" s="66">
        <v>1</v>
      </c>
      <c r="G29" s="67"/>
      <c r="H29" s="26">
        <v>1</v>
      </c>
      <c r="I29" s="67"/>
      <c r="J29" s="66">
        <v>1</v>
      </c>
      <c r="K29" s="66">
        <v>1</v>
      </c>
      <c r="L29" s="35">
        <v>110</v>
      </c>
      <c r="M29" s="15">
        <v>1</v>
      </c>
      <c r="N29" s="35">
        <v>110</v>
      </c>
      <c r="O29" s="16">
        <v>2022.3</v>
      </c>
      <c r="P29" s="16" t="s">
        <v>105</v>
      </c>
      <c r="Q29" s="9" t="s">
        <v>57</v>
      </c>
    </row>
    <row r="30" s="53" customFormat="1" ht="21" customHeight="1" spans="1:17">
      <c r="A30" s="8">
        <v>26</v>
      </c>
      <c r="B30" s="13" t="s">
        <v>104</v>
      </c>
      <c r="C30" s="16" t="s">
        <v>106</v>
      </c>
      <c r="D30" s="68"/>
      <c r="E30" s="11">
        <v>1</v>
      </c>
      <c r="F30" s="11">
        <v>1</v>
      </c>
      <c r="G30" s="11"/>
      <c r="H30" s="11">
        <v>1</v>
      </c>
      <c r="I30" s="11"/>
      <c r="J30" s="11">
        <v>1</v>
      </c>
      <c r="K30" s="11">
        <v>1</v>
      </c>
      <c r="L30" s="35">
        <v>110</v>
      </c>
      <c r="M30" s="15">
        <v>1</v>
      </c>
      <c r="N30" s="35">
        <v>110</v>
      </c>
      <c r="O30" s="16">
        <v>2022.3</v>
      </c>
      <c r="P30" s="16" t="s">
        <v>106</v>
      </c>
      <c r="Q30" s="9" t="s">
        <v>57</v>
      </c>
    </row>
    <row r="31" s="53" customFormat="1" ht="21" customHeight="1" spans="1:17">
      <c r="A31" s="8">
        <v>27</v>
      </c>
      <c r="B31" s="16" t="s">
        <v>107</v>
      </c>
      <c r="C31" s="15" t="s">
        <v>108</v>
      </c>
      <c r="D31" s="68"/>
      <c r="E31" s="11">
        <v>1</v>
      </c>
      <c r="F31" s="11">
        <v>1</v>
      </c>
      <c r="G31" s="11"/>
      <c r="H31" s="11">
        <v>1</v>
      </c>
      <c r="I31" s="11"/>
      <c r="J31" s="11">
        <v>2</v>
      </c>
      <c r="K31" s="11">
        <v>1</v>
      </c>
      <c r="L31" s="84">
        <v>110</v>
      </c>
      <c r="M31" s="13">
        <v>1</v>
      </c>
      <c r="N31" s="84">
        <v>110</v>
      </c>
      <c r="O31" s="9" t="s">
        <v>103</v>
      </c>
      <c r="P31" s="15" t="s">
        <v>108</v>
      </c>
      <c r="Q31" s="16" t="s">
        <v>57</v>
      </c>
    </row>
    <row r="32" s="53" customFormat="1" ht="21" customHeight="1" spans="1:17">
      <c r="A32" s="8">
        <v>28</v>
      </c>
      <c r="B32" s="9" t="s">
        <v>109</v>
      </c>
      <c r="C32" s="9" t="s">
        <v>110</v>
      </c>
      <c r="D32" s="15">
        <v>1</v>
      </c>
      <c r="E32" s="16"/>
      <c r="F32" s="16"/>
      <c r="G32" s="16">
        <v>1</v>
      </c>
      <c r="H32" s="9"/>
      <c r="I32" s="16">
        <v>1</v>
      </c>
      <c r="J32" s="11">
        <v>2</v>
      </c>
      <c r="K32" s="11">
        <v>1</v>
      </c>
      <c r="L32" s="15">
        <v>110</v>
      </c>
      <c r="M32" s="11">
        <v>1</v>
      </c>
      <c r="N32" s="15">
        <v>110</v>
      </c>
      <c r="O32" s="9" t="s">
        <v>103</v>
      </c>
      <c r="P32" s="16" t="s">
        <v>110</v>
      </c>
      <c r="Q32" s="16" t="s">
        <v>57</v>
      </c>
    </row>
    <row r="33" s="53" customFormat="1" ht="21" customHeight="1" spans="1:17">
      <c r="A33" s="8">
        <v>29</v>
      </c>
      <c r="B33" s="69" t="s">
        <v>111</v>
      </c>
      <c r="C33" s="70" t="s">
        <v>112</v>
      </c>
      <c r="D33" s="71"/>
      <c r="E33" s="71">
        <v>1</v>
      </c>
      <c r="F33" s="71"/>
      <c r="G33" s="71">
        <v>1</v>
      </c>
      <c r="H33" s="71"/>
      <c r="I33" s="71">
        <v>1</v>
      </c>
      <c r="J33" s="71">
        <v>2</v>
      </c>
      <c r="K33" s="71">
        <v>1</v>
      </c>
      <c r="L33" s="16">
        <v>110</v>
      </c>
      <c r="M33" s="16">
        <v>1</v>
      </c>
      <c r="N33" s="16">
        <v>110</v>
      </c>
      <c r="O33" s="85" t="s">
        <v>103</v>
      </c>
      <c r="P33" s="70" t="s">
        <v>112</v>
      </c>
      <c r="Q33" s="86" t="s">
        <v>57</v>
      </c>
    </row>
    <row r="34" s="53" customFormat="1" ht="21" customHeight="1" spans="1:17">
      <c r="A34" s="8">
        <v>30</v>
      </c>
      <c r="B34" s="31" t="s">
        <v>113</v>
      </c>
      <c r="C34" s="16" t="s">
        <v>114</v>
      </c>
      <c r="D34" s="16">
        <v>1</v>
      </c>
      <c r="E34" s="16"/>
      <c r="F34" s="16"/>
      <c r="G34" s="16">
        <v>1</v>
      </c>
      <c r="H34" s="16">
        <v>1</v>
      </c>
      <c r="I34" s="16"/>
      <c r="J34" s="16">
        <v>2</v>
      </c>
      <c r="K34" s="16">
        <v>1</v>
      </c>
      <c r="L34" s="16">
        <v>110</v>
      </c>
      <c r="M34" s="16">
        <v>1</v>
      </c>
      <c r="N34" s="16">
        <v>110</v>
      </c>
      <c r="O34" s="16">
        <v>2022.3</v>
      </c>
      <c r="P34" s="16" t="s">
        <v>114</v>
      </c>
      <c r="Q34" s="87" t="s">
        <v>57</v>
      </c>
    </row>
    <row r="35" s="53" customFormat="1" ht="21" customHeight="1" spans="1:17">
      <c r="A35" s="8">
        <v>31</v>
      </c>
      <c r="B35" s="31" t="s">
        <v>115</v>
      </c>
      <c r="C35" s="10" t="s">
        <v>116</v>
      </c>
      <c r="D35" s="15">
        <v>1</v>
      </c>
      <c r="E35" s="9"/>
      <c r="F35" s="9"/>
      <c r="G35" s="15">
        <v>1</v>
      </c>
      <c r="H35" s="9" t="s">
        <v>100</v>
      </c>
      <c r="I35" s="15"/>
      <c r="J35" s="15">
        <v>3</v>
      </c>
      <c r="K35" s="15">
        <v>2</v>
      </c>
      <c r="L35" s="16">
        <v>110</v>
      </c>
      <c r="M35" s="16">
        <v>1</v>
      </c>
      <c r="N35" s="16">
        <v>110</v>
      </c>
      <c r="O35" s="16">
        <v>2022.3</v>
      </c>
      <c r="P35" s="10" t="s">
        <v>117</v>
      </c>
      <c r="Q35" s="88" t="s">
        <v>118</v>
      </c>
    </row>
    <row r="36" s="53" customFormat="1" ht="21" customHeight="1" spans="1:17">
      <c r="A36" s="8">
        <v>32</v>
      </c>
      <c r="B36" s="31" t="s">
        <v>119</v>
      </c>
      <c r="C36" s="10" t="s">
        <v>120</v>
      </c>
      <c r="D36" s="15">
        <v>1</v>
      </c>
      <c r="E36" s="9"/>
      <c r="F36" s="9"/>
      <c r="G36" s="15">
        <v>1</v>
      </c>
      <c r="H36" s="9" t="s">
        <v>100</v>
      </c>
      <c r="I36" s="15"/>
      <c r="J36" s="15">
        <v>4</v>
      </c>
      <c r="K36" s="15">
        <v>2</v>
      </c>
      <c r="L36" s="16">
        <v>110</v>
      </c>
      <c r="M36" s="16">
        <v>1</v>
      </c>
      <c r="N36" s="16">
        <v>110</v>
      </c>
      <c r="O36" s="16">
        <v>2022.3</v>
      </c>
      <c r="P36" s="10" t="s">
        <v>120</v>
      </c>
      <c r="Q36" s="88" t="s">
        <v>57</v>
      </c>
    </row>
    <row r="37" s="53" customFormat="1" ht="21" customHeight="1" spans="1:17">
      <c r="A37" s="8">
        <v>33</v>
      </c>
      <c r="B37" s="31" t="s">
        <v>119</v>
      </c>
      <c r="C37" s="10" t="s">
        <v>121</v>
      </c>
      <c r="D37" s="15"/>
      <c r="E37" s="9" t="s">
        <v>100</v>
      </c>
      <c r="F37" s="9"/>
      <c r="G37" s="15">
        <v>1</v>
      </c>
      <c r="H37" s="9" t="s">
        <v>100</v>
      </c>
      <c r="I37" s="15"/>
      <c r="J37" s="15">
        <v>4</v>
      </c>
      <c r="K37" s="15">
        <v>2</v>
      </c>
      <c r="L37" s="16">
        <v>110</v>
      </c>
      <c r="M37" s="16">
        <v>1</v>
      </c>
      <c r="N37" s="16">
        <v>110</v>
      </c>
      <c r="O37" s="16">
        <v>2022.3</v>
      </c>
      <c r="P37" s="10" t="s">
        <v>121</v>
      </c>
      <c r="Q37" s="88" t="s">
        <v>57</v>
      </c>
    </row>
    <row r="38" ht="39" customHeight="1" spans="1:17">
      <c r="A38" s="32" t="s">
        <v>122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ht="27" customHeight="1" spans="1:17">
      <c r="A39" s="58" t="s">
        <v>36</v>
      </c>
      <c r="B39" s="8" t="s">
        <v>37</v>
      </c>
      <c r="C39" s="8" t="s">
        <v>38</v>
      </c>
      <c r="D39" s="18" t="s">
        <v>39</v>
      </c>
      <c r="E39" s="8" t="s">
        <v>40</v>
      </c>
      <c r="F39" s="8" t="s">
        <v>41</v>
      </c>
      <c r="G39" s="8" t="s">
        <v>42</v>
      </c>
      <c r="H39" s="8" t="s">
        <v>43</v>
      </c>
      <c r="I39" s="8" t="s">
        <v>44</v>
      </c>
      <c r="J39" s="8" t="s">
        <v>123</v>
      </c>
      <c r="K39" s="8"/>
      <c r="L39" s="8" t="s">
        <v>46</v>
      </c>
      <c r="M39" s="8" t="s">
        <v>47</v>
      </c>
      <c r="N39" s="8" t="s">
        <v>48</v>
      </c>
      <c r="O39" s="8" t="s">
        <v>49</v>
      </c>
      <c r="P39" s="8" t="s">
        <v>50</v>
      </c>
      <c r="Q39" s="8"/>
    </row>
    <row r="40" ht="24" customHeight="1" spans="1:17">
      <c r="A40" s="58"/>
      <c r="B40" s="8"/>
      <c r="C40" s="8"/>
      <c r="D40" s="20"/>
      <c r="E40" s="8"/>
      <c r="F40" s="8"/>
      <c r="G40" s="8"/>
      <c r="H40" s="8"/>
      <c r="I40" s="8"/>
      <c r="J40" s="8" t="s">
        <v>51</v>
      </c>
      <c r="K40" s="8" t="s">
        <v>52</v>
      </c>
      <c r="L40" s="8"/>
      <c r="M40" s="8"/>
      <c r="N40" s="8"/>
      <c r="O40" s="8"/>
      <c r="P40" s="8" t="s">
        <v>53</v>
      </c>
      <c r="Q40" s="8" t="s">
        <v>54</v>
      </c>
    </row>
    <row r="41" s="54" customFormat="1" ht="21" customHeight="1" spans="1:17">
      <c r="A41" s="16">
        <v>1</v>
      </c>
      <c r="B41" s="8" t="s">
        <v>124</v>
      </c>
      <c r="C41" s="16" t="s">
        <v>125</v>
      </c>
      <c r="D41" s="16">
        <v>1</v>
      </c>
      <c r="E41" s="16"/>
      <c r="F41" s="16"/>
      <c r="G41" s="16">
        <v>1</v>
      </c>
      <c r="H41" s="16"/>
      <c r="I41" s="16">
        <v>1</v>
      </c>
      <c r="J41" s="16">
        <v>2</v>
      </c>
      <c r="K41" s="16">
        <v>1</v>
      </c>
      <c r="L41" s="16">
        <v>110</v>
      </c>
      <c r="M41" s="16">
        <v>1</v>
      </c>
      <c r="N41" s="16">
        <v>110</v>
      </c>
      <c r="O41" s="16" t="s">
        <v>126</v>
      </c>
      <c r="P41" s="16" t="s">
        <v>125</v>
      </c>
      <c r="Q41" s="16" t="s">
        <v>127</v>
      </c>
    </row>
    <row r="42" s="54" customFormat="1" ht="21" customHeight="1" spans="1:17">
      <c r="A42" s="16">
        <v>2</v>
      </c>
      <c r="B42" s="8" t="s">
        <v>128</v>
      </c>
      <c r="C42" s="9" t="s">
        <v>129</v>
      </c>
      <c r="D42" s="10">
        <v>1</v>
      </c>
      <c r="E42" s="10"/>
      <c r="F42" s="10"/>
      <c r="G42" s="10">
        <v>1</v>
      </c>
      <c r="H42" s="10"/>
      <c r="I42" s="10">
        <v>1</v>
      </c>
      <c r="J42" s="10">
        <v>3</v>
      </c>
      <c r="K42" s="10">
        <v>1</v>
      </c>
      <c r="L42" s="16">
        <v>110</v>
      </c>
      <c r="M42" s="16">
        <v>1</v>
      </c>
      <c r="N42" s="16">
        <v>110</v>
      </c>
      <c r="O42" s="16">
        <v>2021.1</v>
      </c>
      <c r="P42" s="10" t="s">
        <v>129</v>
      </c>
      <c r="Q42" s="9" t="s">
        <v>57</v>
      </c>
    </row>
    <row r="43" s="54" customFormat="1" ht="21" customHeight="1" spans="1:17">
      <c r="A43" s="16">
        <v>3</v>
      </c>
      <c r="B43" s="8" t="s">
        <v>130</v>
      </c>
      <c r="C43" s="16" t="s">
        <v>131</v>
      </c>
      <c r="D43" s="16">
        <v>1</v>
      </c>
      <c r="E43" s="16"/>
      <c r="F43" s="16"/>
      <c r="G43" s="16">
        <v>1</v>
      </c>
      <c r="H43" s="16">
        <v>1</v>
      </c>
      <c r="I43" s="16"/>
      <c r="J43" s="16">
        <v>4</v>
      </c>
      <c r="K43" s="16">
        <v>1</v>
      </c>
      <c r="L43" s="16">
        <v>110</v>
      </c>
      <c r="M43" s="16">
        <v>1</v>
      </c>
      <c r="N43" s="16">
        <v>110</v>
      </c>
      <c r="O43" s="16" t="s">
        <v>126</v>
      </c>
      <c r="P43" s="16" t="s">
        <v>131</v>
      </c>
      <c r="Q43" s="16" t="s">
        <v>132</v>
      </c>
    </row>
    <row r="44" s="54" customFormat="1" ht="21" customHeight="1" spans="1:17">
      <c r="A44" s="16">
        <v>4</v>
      </c>
      <c r="B44" s="8" t="s">
        <v>66</v>
      </c>
      <c r="C44" s="9" t="s">
        <v>133</v>
      </c>
      <c r="D44" s="16"/>
      <c r="E44" s="16">
        <v>1</v>
      </c>
      <c r="F44" s="16"/>
      <c r="G44" s="16">
        <v>1</v>
      </c>
      <c r="H44" s="16">
        <v>1</v>
      </c>
      <c r="I44" s="16"/>
      <c r="J44" s="16">
        <v>1</v>
      </c>
      <c r="K44" s="16">
        <v>1</v>
      </c>
      <c r="L44" s="16">
        <v>110</v>
      </c>
      <c r="M44" s="16">
        <v>1</v>
      </c>
      <c r="N44" s="16">
        <v>110</v>
      </c>
      <c r="O44" s="9" t="s">
        <v>134</v>
      </c>
      <c r="P44" s="9" t="s">
        <v>135</v>
      </c>
      <c r="Q44" s="9" t="s">
        <v>57</v>
      </c>
    </row>
    <row r="45" s="54" customFormat="1" ht="21" customHeight="1" spans="1:17">
      <c r="A45" s="16">
        <v>5</v>
      </c>
      <c r="B45" s="72" t="s">
        <v>78</v>
      </c>
      <c r="C45" s="73" t="s">
        <v>136</v>
      </c>
      <c r="D45" s="10">
        <v>1</v>
      </c>
      <c r="E45" s="10"/>
      <c r="F45" s="10"/>
      <c r="G45" s="10">
        <v>1</v>
      </c>
      <c r="H45" s="10">
        <v>1</v>
      </c>
      <c r="I45" s="10"/>
      <c r="J45" s="10">
        <v>2</v>
      </c>
      <c r="K45" s="10">
        <v>1</v>
      </c>
      <c r="L45" s="16">
        <v>110</v>
      </c>
      <c r="M45" s="16">
        <v>1</v>
      </c>
      <c r="N45" s="16">
        <v>110</v>
      </c>
      <c r="O45" s="16">
        <v>2021.1</v>
      </c>
      <c r="P45" s="10" t="s">
        <v>136</v>
      </c>
      <c r="Q45" s="9" t="s">
        <v>57</v>
      </c>
    </row>
    <row r="46" s="54" customFormat="1" ht="21" customHeight="1" spans="1:17">
      <c r="A46" s="16">
        <v>6</v>
      </c>
      <c r="B46" s="8" t="s">
        <v>124</v>
      </c>
      <c r="C46" s="16" t="s">
        <v>137</v>
      </c>
      <c r="D46" s="16">
        <v>1</v>
      </c>
      <c r="E46" s="16"/>
      <c r="F46" s="16"/>
      <c r="G46" s="16">
        <v>1</v>
      </c>
      <c r="H46" s="16"/>
      <c r="I46" s="16">
        <v>1</v>
      </c>
      <c r="J46" s="16">
        <v>5</v>
      </c>
      <c r="K46" s="16">
        <v>1</v>
      </c>
      <c r="L46" s="16">
        <v>110</v>
      </c>
      <c r="M46" s="16">
        <v>1</v>
      </c>
      <c r="N46" s="16">
        <v>110</v>
      </c>
      <c r="O46" s="16" t="s">
        <v>126</v>
      </c>
      <c r="P46" s="16" t="s">
        <v>137</v>
      </c>
      <c r="Q46" s="16" t="s">
        <v>138</v>
      </c>
    </row>
    <row r="47" s="54" customFormat="1" ht="21" customHeight="1" spans="1:17">
      <c r="A47" s="16">
        <v>7</v>
      </c>
      <c r="B47" s="74" t="s">
        <v>139</v>
      </c>
      <c r="C47" s="75" t="s">
        <v>140</v>
      </c>
      <c r="D47" s="16"/>
      <c r="E47" s="16">
        <v>1</v>
      </c>
      <c r="F47" s="16">
        <v>1</v>
      </c>
      <c r="G47" s="16"/>
      <c r="H47" s="16"/>
      <c r="I47" s="16">
        <v>1</v>
      </c>
      <c r="J47" s="16">
        <v>3</v>
      </c>
      <c r="K47" s="16">
        <v>1</v>
      </c>
      <c r="L47" s="16">
        <v>110</v>
      </c>
      <c r="M47" s="16">
        <v>1</v>
      </c>
      <c r="N47" s="16">
        <v>110</v>
      </c>
      <c r="O47" s="16">
        <v>2021.1</v>
      </c>
      <c r="P47" s="16" t="s">
        <v>140</v>
      </c>
      <c r="Q47" s="9" t="s">
        <v>57</v>
      </c>
    </row>
    <row r="48" s="54" customFormat="1" ht="21" customHeight="1" spans="1:17">
      <c r="A48" s="16">
        <v>8</v>
      </c>
      <c r="B48" s="74" t="s">
        <v>141</v>
      </c>
      <c r="C48" s="75" t="s">
        <v>142</v>
      </c>
      <c r="D48" s="10">
        <v>1</v>
      </c>
      <c r="E48" s="10"/>
      <c r="F48" s="10">
        <v>1</v>
      </c>
      <c r="G48" s="10"/>
      <c r="H48" s="10"/>
      <c r="I48" s="10">
        <v>1</v>
      </c>
      <c r="J48" s="10">
        <v>3</v>
      </c>
      <c r="K48" s="10">
        <v>1</v>
      </c>
      <c r="L48" s="16">
        <v>110</v>
      </c>
      <c r="M48" s="10">
        <v>1</v>
      </c>
      <c r="N48" s="16">
        <v>110</v>
      </c>
      <c r="O48" s="15">
        <v>2021.1</v>
      </c>
      <c r="P48" s="16" t="s">
        <v>142</v>
      </c>
      <c r="Q48" s="16" t="s">
        <v>57</v>
      </c>
    </row>
    <row r="49" s="54" customFormat="1" ht="21" customHeight="1" spans="1:17">
      <c r="A49" s="16">
        <v>9</v>
      </c>
      <c r="B49" s="74" t="s">
        <v>143</v>
      </c>
      <c r="C49" s="9" t="s">
        <v>144</v>
      </c>
      <c r="D49" s="16">
        <v>1</v>
      </c>
      <c r="E49" s="16"/>
      <c r="F49" s="16">
        <v>1</v>
      </c>
      <c r="G49" s="16"/>
      <c r="H49" s="16"/>
      <c r="I49" s="16">
        <v>1</v>
      </c>
      <c r="J49" s="16">
        <v>3</v>
      </c>
      <c r="K49" s="16">
        <v>3</v>
      </c>
      <c r="L49" s="16">
        <v>110</v>
      </c>
      <c r="M49" s="16">
        <v>1</v>
      </c>
      <c r="N49" s="16">
        <v>110</v>
      </c>
      <c r="O49" s="16">
        <v>2021.1</v>
      </c>
      <c r="P49" s="16" t="s">
        <v>145</v>
      </c>
      <c r="Q49" s="8" t="s">
        <v>60</v>
      </c>
    </row>
    <row r="50" s="54" customFormat="1" ht="21" customHeight="1" spans="1:17">
      <c r="A50" s="16">
        <v>10</v>
      </c>
      <c r="B50" s="74" t="s">
        <v>143</v>
      </c>
      <c r="C50" s="10" t="s">
        <v>146</v>
      </c>
      <c r="D50" s="16"/>
      <c r="E50" s="16">
        <v>1</v>
      </c>
      <c r="F50" s="16">
        <v>1</v>
      </c>
      <c r="G50" s="16"/>
      <c r="H50" s="16"/>
      <c r="I50" s="16">
        <v>1</v>
      </c>
      <c r="J50" s="16">
        <v>3</v>
      </c>
      <c r="K50" s="16">
        <v>3</v>
      </c>
      <c r="L50" s="16">
        <v>110</v>
      </c>
      <c r="M50" s="16">
        <v>1</v>
      </c>
      <c r="N50" s="16">
        <v>110</v>
      </c>
      <c r="O50" s="16">
        <v>2021.1</v>
      </c>
      <c r="P50" s="16" t="s">
        <v>145</v>
      </c>
      <c r="Q50" s="8" t="s">
        <v>138</v>
      </c>
    </row>
    <row r="51" s="54" customFormat="1" ht="21" customHeight="1" spans="1:17">
      <c r="A51" s="16">
        <v>11</v>
      </c>
      <c r="B51" s="74" t="s">
        <v>143</v>
      </c>
      <c r="C51" s="10" t="s">
        <v>145</v>
      </c>
      <c r="D51" s="16"/>
      <c r="E51" s="16">
        <v>1</v>
      </c>
      <c r="F51" s="16">
        <v>1</v>
      </c>
      <c r="G51" s="16"/>
      <c r="H51" s="16">
        <v>1</v>
      </c>
      <c r="I51" s="16"/>
      <c r="J51" s="16">
        <v>3</v>
      </c>
      <c r="K51" s="16">
        <v>3</v>
      </c>
      <c r="L51" s="16">
        <v>110</v>
      </c>
      <c r="M51" s="16">
        <v>1</v>
      </c>
      <c r="N51" s="16">
        <v>110</v>
      </c>
      <c r="O51" s="16">
        <v>2021.1</v>
      </c>
      <c r="P51" s="16" t="s">
        <v>145</v>
      </c>
      <c r="Q51" s="8" t="s">
        <v>57</v>
      </c>
    </row>
    <row r="52" s="54" customFormat="1" ht="21" customHeight="1" spans="1:17">
      <c r="A52" s="16">
        <v>12</v>
      </c>
      <c r="B52" s="13" t="s">
        <v>147</v>
      </c>
      <c r="C52" s="9" t="s">
        <v>148</v>
      </c>
      <c r="D52" s="35">
        <v>1</v>
      </c>
      <c r="E52" s="13"/>
      <c r="F52" s="13">
        <v>1</v>
      </c>
      <c r="G52" s="13"/>
      <c r="H52" s="13">
        <v>1</v>
      </c>
      <c r="I52" s="13"/>
      <c r="J52" s="12">
        <v>2</v>
      </c>
      <c r="K52" s="12">
        <v>1</v>
      </c>
      <c r="L52" s="13">
        <v>110</v>
      </c>
      <c r="M52" s="13">
        <v>1</v>
      </c>
      <c r="N52" s="13">
        <v>110</v>
      </c>
      <c r="O52" s="15">
        <v>2013.1</v>
      </c>
      <c r="P52" s="9" t="s">
        <v>148</v>
      </c>
      <c r="Q52" s="9" t="s">
        <v>57</v>
      </c>
    </row>
    <row r="53" s="54" customFormat="1" ht="21" customHeight="1" spans="1:17">
      <c r="A53" s="16">
        <v>13</v>
      </c>
      <c r="B53" s="16" t="s">
        <v>149</v>
      </c>
      <c r="C53" s="38" t="s">
        <v>150</v>
      </c>
      <c r="D53" s="16"/>
      <c r="E53" s="16">
        <v>1</v>
      </c>
      <c r="F53" s="16">
        <v>1</v>
      </c>
      <c r="G53" s="16"/>
      <c r="H53" s="16">
        <v>1</v>
      </c>
      <c r="I53" s="16"/>
      <c r="J53" s="38">
        <v>1</v>
      </c>
      <c r="K53" s="38">
        <v>1</v>
      </c>
      <c r="L53" s="8">
        <v>110</v>
      </c>
      <c r="M53" s="16">
        <v>1</v>
      </c>
      <c r="N53" s="8">
        <v>110</v>
      </c>
      <c r="O53" s="21" t="s">
        <v>151</v>
      </c>
      <c r="P53" s="38" t="s">
        <v>150</v>
      </c>
      <c r="Q53" s="16" t="s">
        <v>57</v>
      </c>
    </row>
    <row r="54" s="54" customFormat="1" ht="21" customHeight="1" spans="1:53">
      <c r="A54" s="16">
        <v>14</v>
      </c>
      <c r="B54" s="16" t="s">
        <v>152</v>
      </c>
      <c r="C54" s="16" t="s">
        <v>153</v>
      </c>
      <c r="D54" s="16"/>
      <c r="E54" s="16">
        <v>1</v>
      </c>
      <c r="F54" s="16">
        <v>1</v>
      </c>
      <c r="G54" s="16"/>
      <c r="H54" s="16">
        <v>1</v>
      </c>
      <c r="I54" s="16"/>
      <c r="J54" s="16">
        <v>4</v>
      </c>
      <c r="K54" s="16">
        <v>1</v>
      </c>
      <c r="L54" s="8">
        <v>110</v>
      </c>
      <c r="M54" s="16">
        <v>1</v>
      </c>
      <c r="N54" s="8">
        <v>110</v>
      </c>
      <c r="O54" s="16">
        <v>2019.8</v>
      </c>
      <c r="P54" s="16" t="s">
        <v>153</v>
      </c>
      <c r="Q54" s="16" t="s">
        <v>57</v>
      </c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="54" customFormat="1" ht="21" customHeight="1" spans="1:53">
      <c r="A55" s="16">
        <v>15</v>
      </c>
      <c r="B55" s="13" t="s">
        <v>104</v>
      </c>
      <c r="C55" s="42" t="s">
        <v>154</v>
      </c>
      <c r="D55" s="29">
        <v>1</v>
      </c>
      <c r="E55" s="29"/>
      <c r="F55" s="29">
        <v>1</v>
      </c>
      <c r="G55" s="29"/>
      <c r="H55" s="29">
        <v>1</v>
      </c>
      <c r="I55" s="29"/>
      <c r="J55" s="29">
        <v>2</v>
      </c>
      <c r="K55" s="29">
        <v>1</v>
      </c>
      <c r="L55" s="38">
        <v>110</v>
      </c>
      <c r="M55" s="13">
        <v>1</v>
      </c>
      <c r="N55" s="38">
        <v>110</v>
      </c>
      <c r="O55" s="14" t="s">
        <v>134</v>
      </c>
      <c r="P55" s="42" t="s">
        <v>154</v>
      </c>
      <c r="Q55" s="13" t="s">
        <v>57</v>
      </c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="55" customFormat="1" ht="21" customHeight="1" spans="1:53">
      <c r="A56" s="16">
        <v>16</v>
      </c>
      <c r="B56" s="10" t="s">
        <v>155</v>
      </c>
      <c r="C56" s="9" t="s">
        <v>156</v>
      </c>
      <c r="D56" s="11">
        <v>1</v>
      </c>
      <c r="E56" s="12"/>
      <c r="F56" s="11">
        <v>1</v>
      </c>
      <c r="G56" s="12"/>
      <c r="H56" s="11">
        <v>1</v>
      </c>
      <c r="I56" s="12"/>
      <c r="J56" s="11">
        <v>2</v>
      </c>
      <c r="K56" s="11">
        <v>1</v>
      </c>
      <c r="L56" s="15">
        <v>110</v>
      </c>
      <c r="M56" s="16">
        <v>1</v>
      </c>
      <c r="N56" s="15">
        <v>110</v>
      </c>
      <c r="O56" s="16">
        <v>2016.06</v>
      </c>
      <c r="P56" s="9" t="s">
        <v>156</v>
      </c>
      <c r="Q56" s="9" t="s">
        <v>57</v>
      </c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="55" customFormat="1" ht="21" customHeight="1" spans="1:53">
      <c r="A57" s="16">
        <v>17</v>
      </c>
      <c r="B57" s="16" t="s">
        <v>155</v>
      </c>
      <c r="C57" s="15" t="s">
        <v>157</v>
      </c>
      <c r="D57" s="11">
        <v>1</v>
      </c>
      <c r="E57" s="11"/>
      <c r="F57" s="11">
        <v>1</v>
      </c>
      <c r="G57" s="11"/>
      <c r="H57" s="11">
        <v>1</v>
      </c>
      <c r="I57" s="11"/>
      <c r="J57" s="11">
        <v>2</v>
      </c>
      <c r="K57" s="11">
        <v>1</v>
      </c>
      <c r="L57" s="15">
        <v>110</v>
      </c>
      <c r="M57" s="16">
        <v>1</v>
      </c>
      <c r="N57" s="15">
        <v>110</v>
      </c>
      <c r="O57" s="9" t="s">
        <v>134</v>
      </c>
      <c r="P57" s="9" t="s">
        <v>157</v>
      </c>
      <c r="Q57" s="16" t="s">
        <v>57</v>
      </c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ht="21" customHeight="1" spans="1:17">
      <c r="A58" s="16">
        <v>18</v>
      </c>
      <c r="B58" s="10" t="s">
        <v>158</v>
      </c>
      <c r="C58" s="16" t="s">
        <v>159</v>
      </c>
      <c r="D58" s="11">
        <v>1</v>
      </c>
      <c r="E58" s="12"/>
      <c r="F58" s="11">
        <v>1</v>
      </c>
      <c r="G58" s="12"/>
      <c r="H58" s="11">
        <v>1</v>
      </c>
      <c r="I58" s="12"/>
      <c r="J58" s="11">
        <v>4</v>
      </c>
      <c r="K58" s="11">
        <v>2</v>
      </c>
      <c r="L58" s="15">
        <v>110</v>
      </c>
      <c r="M58" s="16">
        <v>1</v>
      </c>
      <c r="N58" s="15">
        <v>110</v>
      </c>
      <c r="O58" s="16">
        <v>2020.7</v>
      </c>
      <c r="P58" s="16" t="s">
        <v>159</v>
      </c>
      <c r="Q58" s="9" t="s">
        <v>57</v>
      </c>
    </row>
    <row r="59" ht="21" customHeight="1" spans="1:17">
      <c r="A59" s="16">
        <v>19</v>
      </c>
      <c r="B59" s="10" t="s">
        <v>158</v>
      </c>
      <c r="C59" s="16" t="s">
        <v>160</v>
      </c>
      <c r="D59" s="11"/>
      <c r="E59" s="12">
        <v>1</v>
      </c>
      <c r="F59" s="11">
        <v>1</v>
      </c>
      <c r="G59" s="12"/>
      <c r="H59" s="11">
        <v>1</v>
      </c>
      <c r="I59" s="12"/>
      <c r="J59" s="11">
        <v>3</v>
      </c>
      <c r="K59" s="11">
        <v>1</v>
      </c>
      <c r="L59" s="15">
        <v>110</v>
      </c>
      <c r="M59" s="16">
        <v>1</v>
      </c>
      <c r="N59" s="15">
        <v>110</v>
      </c>
      <c r="O59" s="16">
        <v>2021.1</v>
      </c>
      <c r="P59" s="16" t="s">
        <v>159</v>
      </c>
      <c r="Q59" s="9" t="s">
        <v>161</v>
      </c>
    </row>
    <row r="60" ht="21" customHeight="1" spans="1:17">
      <c r="A60" s="16">
        <v>20</v>
      </c>
      <c r="B60" s="15" t="s">
        <v>162</v>
      </c>
      <c r="C60" s="9" t="s">
        <v>163</v>
      </c>
      <c r="D60" s="11">
        <v>1</v>
      </c>
      <c r="E60" s="11"/>
      <c r="F60" s="11">
        <v>1</v>
      </c>
      <c r="G60" s="11"/>
      <c r="H60" s="11">
        <v>1</v>
      </c>
      <c r="I60" s="11"/>
      <c r="J60" s="11">
        <v>2</v>
      </c>
      <c r="K60" s="9">
        <v>1</v>
      </c>
      <c r="L60" s="15">
        <v>110</v>
      </c>
      <c r="M60" s="16">
        <v>1</v>
      </c>
      <c r="N60" s="15">
        <v>110</v>
      </c>
      <c r="O60" s="15">
        <v>2021.1</v>
      </c>
      <c r="P60" s="9" t="s">
        <v>163</v>
      </c>
      <c r="Q60" s="9" t="s">
        <v>57</v>
      </c>
    </row>
    <row r="61" ht="21" customHeight="1" spans="1:17">
      <c r="A61" s="16">
        <v>21</v>
      </c>
      <c r="B61" s="76" t="s">
        <v>164</v>
      </c>
      <c r="C61" s="10" t="s">
        <v>165</v>
      </c>
      <c r="D61" s="15"/>
      <c r="E61" s="16">
        <v>1</v>
      </c>
      <c r="F61" s="16"/>
      <c r="G61" s="16">
        <v>1</v>
      </c>
      <c r="H61" s="16"/>
      <c r="I61" s="16">
        <v>1</v>
      </c>
      <c r="J61" s="11">
        <v>3</v>
      </c>
      <c r="K61" s="11">
        <v>1</v>
      </c>
      <c r="L61" s="15">
        <v>110</v>
      </c>
      <c r="M61" s="16">
        <v>1</v>
      </c>
      <c r="N61" s="15">
        <v>110</v>
      </c>
      <c r="O61" s="80">
        <v>2021.01</v>
      </c>
      <c r="P61" s="9" t="s">
        <v>165</v>
      </c>
      <c r="Q61" s="16" t="s">
        <v>57</v>
      </c>
    </row>
    <row r="62" ht="21" customHeight="1" spans="1:17">
      <c r="A62" s="16">
        <v>22</v>
      </c>
      <c r="B62" s="76" t="s">
        <v>166</v>
      </c>
      <c r="C62" s="10" t="s">
        <v>167</v>
      </c>
      <c r="D62" s="15">
        <v>1</v>
      </c>
      <c r="E62" s="16"/>
      <c r="F62" s="16"/>
      <c r="G62" s="16">
        <v>1</v>
      </c>
      <c r="H62" s="16">
        <v>1</v>
      </c>
      <c r="I62" s="16"/>
      <c r="J62" s="11">
        <v>4</v>
      </c>
      <c r="K62" s="11">
        <v>1</v>
      </c>
      <c r="L62" s="15">
        <v>110</v>
      </c>
      <c r="M62" s="16">
        <v>1</v>
      </c>
      <c r="N62" s="15">
        <v>110</v>
      </c>
      <c r="O62" s="80">
        <v>2021.01</v>
      </c>
      <c r="P62" s="9" t="s">
        <v>167</v>
      </c>
      <c r="Q62" s="16" t="s">
        <v>57</v>
      </c>
    </row>
    <row r="63" ht="21" customHeight="1" spans="1:17">
      <c r="A63" s="16">
        <v>23</v>
      </c>
      <c r="B63" s="77" t="s">
        <v>168</v>
      </c>
      <c r="C63" s="10" t="s">
        <v>169</v>
      </c>
      <c r="D63" s="10">
        <v>1</v>
      </c>
      <c r="E63" s="10"/>
      <c r="F63" s="10"/>
      <c r="G63" s="13">
        <v>1</v>
      </c>
      <c r="H63" s="10">
        <v>1</v>
      </c>
      <c r="I63" s="10"/>
      <c r="J63" s="10">
        <v>4</v>
      </c>
      <c r="K63" s="11">
        <v>1</v>
      </c>
      <c r="L63" s="16">
        <v>110</v>
      </c>
      <c r="M63" s="16">
        <v>1</v>
      </c>
      <c r="N63" s="16">
        <v>110</v>
      </c>
      <c r="O63" s="9">
        <v>2017.07</v>
      </c>
      <c r="P63" s="10" t="s">
        <v>169</v>
      </c>
      <c r="Q63" s="16" t="s">
        <v>57</v>
      </c>
    </row>
    <row r="64" ht="30" customHeight="1" spans="1:17">
      <c r="A64" s="16">
        <v>24</v>
      </c>
      <c r="B64" s="78" t="s">
        <v>170</v>
      </c>
      <c r="C64" s="79" t="s">
        <v>171</v>
      </c>
      <c r="D64" s="16">
        <v>1</v>
      </c>
      <c r="E64" s="16"/>
      <c r="F64" s="16"/>
      <c r="G64" s="16">
        <v>1</v>
      </c>
      <c r="H64" s="16">
        <v>1</v>
      </c>
      <c r="I64" s="16"/>
      <c r="J64" s="11">
        <v>3</v>
      </c>
      <c r="K64" s="11">
        <v>1</v>
      </c>
      <c r="L64" s="16">
        <v>110</v>
      </c>
      <c r="M64" s="16">
        <v>1</v>
      </c>
      <c r="N64" s="16">
        <v>110</v>
      </c>
      <c r="O64" s="9" t="s">
        <v>172</v>
      </c>
      <c r="P64" s="10" t="s">
        <v>173</v>
      </c>
      <c r="Q64" s="10" t="s">
        <v>60</v>
      </c>
    </row>
    <row r="65" ht="24" customHeight="1" spans="1:17">
      <c r="A65" s="16">
        <v>25</v>
      </c>
      <c r="B65" s="10" t="s">
        <v>174</v>
      </c>
      <c r="C65" s="10" t="s">
        <v>175</v>
      </c>
      <c r="D65" s="10"/>
      <c r="E65" s="30">
        <v>1</v>
      </c>
      <c r="F65" s="30">
        <v>1</v>
      </c>
      <c r="G65" s="30"/>
      <c r="H65" s="30"/>
      <c r="I65" s="30">
        <v>1</v>
      </c>
      <c r="J65" s="10">
        <v>3</v>
      </c>
      <c r="K65" s="10">
        <v>1</v>
      </c>
      <c r="L65" s="30">
        <v>110</v>
      </c>
      <c r="M65" s="30">
        <v>1</v>
      </c>
      <c r="N65" s="30">
        <v>110</v>
      </c>
      <c r="O65" s="30">
        <v>2019.06</v>
      </c>
      <c r="P65" s="10" t="s">
        <v>175</v>
      </c>
      <c r="Q65" s="34" t="s">
        <v>57</v>
      </c>
    </row>
    <row r="66" ht="24" customHeight="1" spans="1:17">
      <c r="A66" s="16">
        <v>26</v>
      </c>
      <c r="B66" s="10" t="s">
        <v>176</v>
      </c>
      <c r="C66" s="10" t="s">
        <v>177</v>
      </c>
      <c r="D66" s="10"/>
      <c r="E66" s="30">
        <v>1</v>
      </c>
      <c r="F66" s="30">
        <v>1</v>
      </c>
      <c r="G66" s="30"/>
      <c r="H66" s="30"/>
      <c r="I66" s="30">
        <v>1</v>
      </c>
      <c r="J66" s="10">
        <v>3</v>
      </c>
      <c r="K66" s="10">
        <v>1</v>
      </c>
      <c r="L66" s="30">
        <v>110</v>
      </c>
      <c r="M66" s="30">
        <v>1</v>
      </c>
      <c r="N66" s="30">
        <v>110</v>
      </c>
      <c r="O66" s="30">
        <v>2020.5</v>
      </c>
      <c r="P66" s="10" t="s">
        <v>177</v>
      </c>
      <c r="Q66" s="34" t="s">
        <v>57</v>
      </c>
    </row>
    <row r="67" ht="24" customHeight="1" spans="1:17">
      <c r="A67" s="16">
        <v>27</v>
      </c>
      <c r="B67" s="10" t="s">
        <v>176</v>
      </c>
      <c r="C67" s="10" t="s">
        <v>178</v>
      </c>
      <c r="D67" s="10">
        <v>1</v>
      </c>
      <c r="E67" s="30"/>
      <c r="F67" s="30">
        <v>1</v>
      </c>
      <c r="G67" s="30"/>
      <c r="H67" s="30">
        <v>1</v>
      </c>
      <c r="I67" s="30"/>
      <c r="J67" s="10">
        <v>3</v>
      </c>
      <c r="K67" s="10">
        <v>1</v>
      </c>
      <c r="L67" s="30">
        <v>110</v>
      </c>
      <c r="M67" s="30">
        <v>1</v>
      </c>
      <c r="N67" s="30">
        <v>110</v>
      </c>
      <c r="O67" s="30">
        <v>2019.06</v>
      </c>
      <c r="P67" s="34" t="s">
        <v>178</v>
      </c>
      <c r="Q67" s="34" t="s">
        <v>57</v>
      </c>
    </row>
  </sheetData>
  <mergeCells count="35">
    <mergeCell ref="A1:Q1"/>
    <mergeCell ref="A2:Q2"/>
    <mergeCell ref="J3:K3"/>
    <mergeCell ref="P3:Q3"/>
    <mergeCell ref="A38:Q38"/>
    <mergeCell ref="J39:K39"/>
    <mergeCell ref="P39:Q39"/>
    <mergeCell ref="A3:A4"/>
    <mergeCell ref="A39:A40"/>
    <mergeCell ref="B3:B4"/>
    <mergeCell ref="B23:B25"/>
    <mergeCell ref="B39:B40"/>
    <mergeCell ref="C3:C4"/>
    <mergeCell ref="C39:C40"/>
    <mergeCell ref="D3:D4"/>
    <mergeCell ref="D39:D40"/>
    <mergeCell ref="E3:E4"/>
    <mergeCell ref="E39:E40"/>
    <mergeCell ref="F3:F4"/>
    <mergeCell ref="F39:F40"/>
    <mergeCell ref="G3:G4"/>
    <mergeCell ref="G39:G40"/>
    <mergeCell ref="H3:H4"/>
    <mergeCell ref="H39:H40"/>
    <mergeCell ref="I3:I4"/>
    <mergeCell ref="I39:I40"/>
    <mergeCell ref="J23:J25"/>
    <mergeCell ref="L3:L4"/>
    <mergeCell ref="L39:L40"/>
    <mergeCell ref="M3:M4"/>
    <mergeCell ref="M39:M40"/>
    <mergeCell ref="N3:N4"/>
    <mergeCell ref="N39:N40"/>
    <mergeCell ref="O3:O4"/>
    <mergeCell ref="O39:O40"/>
  </mergeCells>
  <conditionalFormatting sqref="C41">
    <cfRule type="duplicateValues" dxfId="0" priority="6"/>
  </conditionalFormatting>
  <conditionalFormatting sqref="C42">
    <cfRule type="duplicateValues" dxfId="0" priority="5"/>
  </conditionalFormatting>
  <conditionalFormatting sqref="C43">
    <cfRule type="duplicateValues" dxfId="0" priority="4"/>
  </conditionalFormatting>
  <conditionalFormatting sqref="C44">
    <cfRule type="duplicateValues" dxfId="0" priority="3"/>
  </conditionalFormatting>
  <conditionalFormatting sqref="C45">
    <cfRule type="duplicateValues" dxfId="0" priority="2"/>
  </conditionalFormatting>
  <conditionalFormatting sqref="C46">
    <cfRule type="duplicateValues" dxfId="0" priority="1"/>
  </conditionalFormatting>
  <printOptions horizontalCentered="1"/>
  <pageMargins left="0.786805555555556" right="0.786805555555556" top="0.786805555555556" bottom="0.393055555555556" header="0.5" footer="0.5"/>
  <pageSetup paperSize="9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"/>
  <sheetViews>
    <sheetView topLeftCell="A58" workbookViewId="0">
      <selection activeCell="B93" sqref="B93"/>
    </sheetView>
  </sheetViews>
  <sheetFormatPr defaultColWidth="9" defaultRowHeight="13.5"/>
  <cols>
    <col min="1" max="1" width="6.375" customWidth="1"/>
    <col min="2" max="2" width="26.5" customWidth="1"/>
    <col min="3" max="3" width="10.75" customWidth="1"/>
    <col min="4" max="6" width="3.875" customWidth="1"/>
    <col min="7" max="7" width="3.875" style="5" customWidth="1"/>
    <col min="8" max="9" width="3.875" customWidth="1"/>
    <col min="10" max="10" width="7.125" customWidth="1"/>
    <col min="11" max="11" width="10.5" customWidth="1"/>
    <col min="12" max="12" width="8.75" customWidth="1"/>
    <col min="13" max="13" width="7.25" customWidth="1"/>
    <col min="14" max="14" width="8.875" customWidth="1"/>
    <col min="15" max="15" width="13.5" customWidth="1"/>
  </cols>
  <sheetData>
    <row r="1" ht="14.25" spans="1:15">
      <c r="A1" s="6" t="s">
        <v>179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8" customHeight="1" spans="1:15">
      <c r="A2" s="7" t="s">
        <v>180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spans="1:15">
      <c r="A3" s="8" t="s">
        <v>36</v>
      </c>
      <c r="B3" s="8" t="s">
        <v>37</v>
      </c>
      <c r="C3" s="8" t="s">
        <v>181</v>
      </c>
      <c r="D3" s="8" t="s">
        <v>182</v>
      </c>
      <c r="E3" s="8" t="s">
        <v>40</v>
      </c>
      <c r="F3" s="8" t="s">
        <v>41</v>
      </c>
      <c r="G3" s="8" t="s">
        <v>42</v>
      </c>
      <c r="H3" s="8" t="s">
        <v>43</v>
      </c>
      <c r="I3" s="8" t="s">
        <v>44</v>
      </c>
      <c r="J3" s="8" t="s">
        <v>183</v>
      </c>
      <c r="K3" s="8"/>
      <c r="L3" s="8" t="s">
        <v>184</v>
      </c>
      <c r="M3" s="8" t="s">
        <v>185</v>
      </c>
      <c r="N3" s="8" t="s">
        <v>186</v>
      </c>
      <c r="O3" s="8" t="s">
        <v>187</v>
      </c>
    </row>
    <row r="4" s="1" customFormat="1" ht="33.75" spans="1:15">
      <c r="A4" s="8"/>
      <c r="B4" s="8"/>
      <c r="C4" s="8"/>
      <c r="D4" s="8"/>
      <c r="E4" s="8"/>
      <c r="F4" s="8"/>
      <c r="G4" s="8"/>
      <c r="H4" s="8"/>
      <c r="I4" s="8"/>
      <c r="J4" s="8" t="s">
        <v>51</v>
      </c>
      <c r="K4" s="8" t="s">
        <v>52</v>
      </c>
      <c r="L4" s="8"/>
      <c r="M4" s="8"/>
      <c r="N4" s="8"/>
      <c r="O4" s="8"/>
    </row>
    <row r="5" s="2" customFormat="1" ht="21" customHeight="1" spans="1:15">
      <c r="A5" s="9" t="s">
        <v>100</v>
      </c>
      <c r="B5" s="10" t="s">
        <v>188</v>
      </c>
      <c r="C5" s="9" t="s">
        <v>189</v>
      </c>
      <c r="D5" s="11"/>
      <c r="E5" s="11">
        <v>1</v>
      </c>
      <c r="F5" s="12"/>
      <c r="G5" s="11">
        <v>1</v>
      </c>
      <c r="H5" s="11">
        <v>1</v>
      </c>
      <c r="I5" s="37"/>
      <c r="J5" s="12">
        <v>4</v>
      </c>
      <c r="K5" s="12">
        <v>1</v>
      </c>
      <c r="L5" s="35">
        <v>120</v>
      </c>
      <c r="M5" s="16">
        <v>1</v>
      </c>
      <c r="N5" s="16">
        <v>120</v>
      </c>
      <c r="O5" s="34" t="s">
        <v>95</v>
      </c>
    </row>
    <row r="6" s="2" customFormat="1" ht="21" customHeight="1" spans="1:15">
      <c r="A6" s="9" t="s">
        <v>102</v>
      </c>
      <c r="B6" s="10" t="s">
        <v>64</v>
      </c>
      <c r="C6" s="9" t="s">
        <v>65</v>
      </c>
      <c r="D6" s="11"/>
      <c r="E6" s="11">
        <v>1</v>
      </c>
      <c r="F6" s="12"/>
      <c r="G6" s="11">
        <v>1</v>
      </c>
      <c r="H6" s="11">
        <v>1</v>
      </c>
      <c r="I6" s="37"/>
      <c r="J6" s="12">
        <v>2</v>
      </c>
      <c r="K6" s="12">
        <v>1</v>
      </c>
      <c r="L6" s="35">
        <v>120</v>
      </c>
      <c r="M6" s="16">
        <v>1</v>
      </c>
      <c r="N6" s="16">
        <v>120</v>
      </c>
      <c r="O6" s="34" t="s">
        <v>95</v>
      </c>
    </row>
    <row r="7" s="2" customFormat="1" ht="21" customHeight="1" spans="1:15">
      <c r="A7" s="9" t="s">
        <v>190</v>
      </c>
      <c r="B7" s="10" t="s">
        <v>191</v>
      </c>
      <c r="C7" s="9" t="s">
        <v>58</v>
      </c>
      <c r="D7" s="11"/>
      <c r="E7" s="11">
        <v>1</v>
      </c>
      <c r="F7" s="12"/>
      <c r="G7" s="11">
        <v>1</v>
      </c>
      <c r="H7" s="11"/>
      <c r="I7" s="37">
        <v>1</v>
      </c>
      <c r="J7" s="12">
        <v>4</v>
      </c>
      <c r="K7" s="12">
        <v>1</v>
      </c>
      <c r="L7" s="35">
        <v>120</v>
      </c>
      <c r="M7" s="16">
        <v>1</v>
      </c>
      <c r="N7" s="16">
        <v>120</v>
      </c>
      <c r="O7" s="34" t="s">
        <v>95</v>
      </c>
    </row>
    <row r="8" s="2" customFormat="1" ht="21" customHeight="1" spans="1:15">
      <c r="A8" s="9" t="s">
        <v>192</v>
      </c>
      <c r="B8" s="10" t="s">
        <v>62</v>
      </c>
      <c r="C8" s="9" t="s">
        <v>63</v>
      </c>
      <c r="D8" s="11"/>
      <c r="E8" s="11">
        <v>1</v>
      </c>
      <c r="F8" s="12">
        <v>1</v>
      </c>
      <c r="G8" s="11"/>
      <c r="H8" s="11">
        <v>1</v>
      </c>
      <c r="I8" s="37"/>
      <c r="J8" s="12">
        <v>2</v>
      </c>
      <c r="K8" s="12">
        <v>1</v>
      </c>
      <c r="L8" s="35">
        <v>120</v>
      </c>
      <c r="M8" s="16">
        <v>1</v>
      </c>
      <c r="N8" s="16">
        <v>120</v>
      </c>
      <c r="O8" s="34" t="s">
        <v>95</v>
      </c>
    </row>
    <row r="9" s="2" customFormat="1" ht="21" customHeight="1" spans="1:15">
      <c r="A9" s="9" t="s">
        <v>101</v>
      </c>
      <c r="B9" s="10" t="s">
        <v>66</v>
      </c>
      <c r="C9" s="9" t="s">
        <v>67</v>
      </c>
      <c r="D9" s="11">
        <v>1</v>
      </c>
      <c r="E9" s="11"/>
      <c r="F9" s="12"/>
      <c r="G9" s="11">
        <v>1</v>
      </c>
      <c r="H9" s="11"/>
      <c r="I9" s="37">
        <v>1</v>
      </c>
      <c r="J9" s="12">
        <v>6</v>
      </c>
      <c r="K9" s="12">
        <v>1</v>
      </c>
      <c r="L9" s="35">
        <v>120</v>
      </c>
      <c r="M9" s="16">
        <v>1</v>
      </c>
      <c r="N9" s="16">
        <v>120</v>
      </c>
      <c r="O9" s="34" t="s">
        <v>95</v>
      </c>
    </row>
    <row r="10" s="2" customFormat="1" ht="21" customHeight="1" spans="1:15">
      <c r="A10" s="9" t="s">
        <v>193</v>
      </c>
      <c r="B10" s="10" t="s">
        <v>68</v>
      </c>
      <c r="C10" s="9" t="s">
        <v>69</v>
      </c>
      <c r="D10" s="11">
        <v>1</v>
      </c>
      <c r="E10" s="11"/>
      <c r="F10" s="12"/>
      <c r="G10" s="11">
        <v>1</v>
      </c>
      <c r="H10" s="11">
        <v>1</v>
      </c>
      <c r="I10" s="37"/>
      <c r="J10" s="12">
        <v>2</v>
      </c>
      <c r="K10" s="12">
        <v>1</v>
      </c>
      <c r="L10" s="35">
        <v>120</v>
      </c>
      <c r="M10" s="16">
        <v>1</v>
      </c>
      <c r="N10" s="16">
        <v>120</v>
      </c>
      <c r="O10" s="34" t="s">
        <v>95</v>
      </c>
    </row>
    <row r="11" s="2" customFormat="1" ht="21" customHeight="1" spans="1:15">
      <c r="A11" s="9" t="s">
        <v>194</v>
      </c>
      <c r="B11" s="10" t="s">
        <v>75</v>
      </c>
      <c r="C11" s="9" t="s">
        <v>76</v>
      </c>
      <c r="D11" s="11"/>
      <c r="E11" s="11">
        <v>1</v>
      </c>
      <c r="F11" s="12"/>
      <c r="G11" s="11">
        <v>1</v>
      </c>
      <c r="H11" s="11"/>
      <c r="I11" s="37">
        <v>1</v>
      </c>
      <c r="J11" s="12">
        <v>4</v>
      </c>
      <c r="K11" s="12">
        <v>1</v>
      </c>
      <c r="L11" s="35">
        <v>120</v>
      </c>
      <c r="M11" s="16">
        <v>1</v>
      </c>
      <c r="N11" s="16">
        <v>120</v>
      </c>
      <c r="O11" s="34" t="s">
        <v>95</v>
      </c>
    </row>
    <row r="12" s="2" customFormat="1" ht="21" customHeight="1" spans="1:15">
      <c r="A12" s="9" t="s">
        <v>195</v>
      </c>
      <c r="B12" s="10" t="s">
        <v>71</v>
      </c>
      <c r="C12" s="9" t="s">
        <v>73</v>
      </c>
      <c r="D12" s="11">
        <v>1</v>
      </c>
      <c r="E12" s="11"/>
      <c r="F12" s="12"/>
      <c r="G12" s="11">
        <v>1</v>
      </c>
      <c r="H12" s="11"/>
      <c r="I12" s="37">
        <v>1</v>
      </c>
      <c r="J12" s="12">
        <v>2</v>
      </c>
      <c r="K12" s="12">
        <v>1</v>
      </c>
      <c r="L12" s="35">
        <v>120</v>
      </c>
      <c r="M12" s="16">
        <v>1</v>
      </c>
      <c r="N12" s="16">
        <v>120</v>
      </c>
      <c r="O12" s="34" t="s">
        <v>95</v>
      </c>
    </row>
    <row r="13" s="2" customFormat="1" ht="21" customHeight="1" spans="1:15">
      <c r="A13" s="9" t="s">
        <v>196</v>
      </c>
      <c r="B13" s="10" t="s">
        <v>71</v>
      </c>
      <c r="C13" s="9" t="s">
        <v>74</v>
      </c>
      <c r="D13" s="11"/>
      <c r="E13" s="11">
        <v>1</v>
      </c>
      <c r="F13" s="12"/>
      <c r="G13" s="11">
        <v>1</v>
      </c>
      <c r="H13" s="11">
        <v>1</v>
      </c>
      <c r="I13" s="37"/>
      <c r="J13" s="12">
        <v>2</v>
      </c>
      <c r="K13" s="12">
        <v>1</v>
      </c>
      <c r="L13" s="35">
        <v>120</v>
      </c>
      <c r="M13" s="16">
        <v>1</v>
      </c>
      <c r="N13" s="16">
        <v>120</v>
      </c>
      <c r="O13" s="34" t="s">
        <v>95</v>
      </c>
    </row>
    <row r="14" s="2" customFormat="1" ht="21" customHeight="1" spans="1:15">
      <c r="A14" s="9" t="s">
        <v>197</v>
      </c>
      <c r="B14" s="10" t="s">
        <v>78</v>
      </c>
      <c r="C14" s="9" t="s">
        <v>79</v>
      </c>
      <c r="D14" s="11"/>
      <c r="E14" s="11">
        <v>1</v>
      </c>
      <c r="F14" s="12"/>
      <c r="G14" s="11">
        <v>1</v>
      </c>
      <c r="H14" s="11"/>
      <c r="I14" s="37">
        <v>1</v>
      </c>
      <c r="J14" s="12">
        <v>3</v>
      </c>
      <c r="K14" s="12">
        <v>1</v>
      </c>
      <c r="L14" s="35">
        <v>120</v>
      </c>
      <c r="M14" s="16">
        <v>1</v>
      </c>
      <c r="N14" s="16">
        <v>120</v>
      </c>
      <c r="O14" s="34" t="s">
        <v>95</v>
      </c>
    </row>
    <row r="15" s="2" customFormat="1" ht="21" customHeight="1" spans="1:15">
      <c r="A15" s="9" t="s">
        <v>198</v>
      </c>
      <c r="B15" s="10" t="s">
        <v>80</v>
      </c>
      <c r="C15" s="9" t="s">
        <v>81</v>
      </c>
      <c r="D15" s="11">
        <v>1</v>
      </c>
      <c r="E15" s="11"/>
      <c r="F15" s="12"/>
      <c r="G15" s="11">
        <v>1</v>
      </c>
      <c r="H15" s="11"/>
      <c r="I15" s="37">
        <v>1</v>
      </c>
      <c r="J15" s="12">
        <v>1</v>
      </c>
      <c r="K15" s="12">
        <v>1</v>
      </c>
      <c r="L15" s="35">
        <v>120</v>
      </c>
      <c r="M15" s="16">
        <v>1</v>
      </c>
      <c r="N15" s="16">
        <v>120</v>
      </c>
      <c r="O15" s="34" t="s">
        <v>95</v>
      </c>
    </row>
    <row r="16" s="2" customFormat="1" ht="21" customHeight="1" spans="1:15">
      <c r="A16" s="9" t="s">
        <v>199</v>
      </c>
      <c r="B16" s="13" t="s">
        <v>86</v>
      </c>
      <c r="C16" s="14" t="s">
        <v>87</v>
      </c>
      <c r="D16" s="15">
        <v>1</v>
      </c>
      <c r="E16" s="16"/>
      <c r="F16" s="16">
        <v>1</v>
      </c>
      <c r="G16" s="16"/>
      <c r="H16" s="16"/>
      <c r="I16" s="16">
        <v>1</v>
      </c>
      <c r="J16" s="11">
        <v>1</v>
      </c>
      <c r="K16" s="11">
        <v>1</v>
      </c>
      <c r="L16" s="16">
        <v>120</v>
      </c>
      <c r="M16" s="11">
        <v>1</v>
      </c>
      <c r="N16" s="16">
        <v>120</v>
      </c>
      <c r="O16" s="15">
        <v>2022.3</v>
      </c>
    </row>
    <row r="17" s="2" customFormat="1" ht="21" customHeight="1" spans="1:15">
      <c r="A17" s="9" t="s">
        <v>200</v>
      </c>
      <c r="B17" s="8" t="s">
        <v>201</v>
      </c>
      <c r="C17" s="17" t="s">
        <v>202</v>
      </c>
      <c r="D17" s="8">
        <v>1</v>
      </c>
      <c r="E17" s="8"/>
      <c r="F17" s="8">
        <v>1</v>
      </c>
      <c r="G17" s="8"/>
      <c r="H17" s="17"/>
      <c r="I17" s="8">
        <v>1</v>
      </c>
      <c r="J17" s="8">
        <v>2</v>
      </c>
      <c r="K17" s="8">
        <v>1</v>
      </c>
      <c r="L17" s="8">
        <v>120</v>
      </c>
      <c r="M17" s="8">
        <v>1</v>
      </c>
      <c r="N17" s="8">
        <v>120</v>
      </c>
      <c r="O17" s="38">
        <v>2022.3</v>
      </c>
    </row>
    <row r="18" s="2" customFormat="1" ht="21" customHeight="1" spans="1:15">
      <c r="A18" s="9" t="s">
        <v>203</v>
      </c>
      <c r="B18" s="13" t="s">
        <v>147</v>
      </c>
      <c r="C18" s="9" t="s">
        <v>204</v>
      </c>
      <c r="D18" s="15"/>
      <c r="E18" s="13">
        <v>1</v>
      </c>
      <c r="F18" s="13">
        <v>1</v>
      </c>
      <c r="G18" s="13"/>
      <c r="H18" s="13">
        <v>1</v>
      </c>
      <c r="I18" s="13"/>
      <c r="J18" s="26">
        <v>2</v>
      </c>
      <c r="K18" s="26">
        <v>1</v>
      </c>
      <c r="L18" s="13">
        <v>120</v>
      </c>
      <c r="M18" s="13">
        <v>1</v>
      </c>
      <c r="N18" s="13">
        <v>120</v>
      </c>
      <c r="O18" s="13">
        <v>2022.3</v>
      </c>
    </row>
    <row r="19" s="2" customFormat="1" ht="21" customHeight="1" spans="1:15">
      <c r="A19" s="9" t="s">
        <v>205</v>
      </c>
      <c r="B19" s="8" t="s">
        <v>88</v>
      </c>
      <c r="C19" s="8" t="s">
        <v>89</v>
      </c>
      <c r="D19" s="8"/>
      <c r="E19" s="8">
        <v>1</v>
      </c>
      <c r="F19" s="8"/>
      <c r="G19" s="8">
        <v>1</v>
      </c>
      <c r="H19" s="8">
        <v>1</v>
      </c>
      <c r="I19" s="8"/>
      <c r="J19" s="8">
        <v>3</v>
      </c>
      <c r="K19" s="8">
        <v>1</v>
      </c>
      <c r="L19" s="8">
        <v>120</v>
      </c>
      <c r="M19" s="8">
        <v>1</v>
      </c>
      <c r="N19" s="8">
        <v>120</v>
      </c>
      <c r="O19" s="8">
        <v>2022.03</v>
      </c>
    </row>
    <row r="20" s="2" customFormat="1" ht="21" customHeight="1" spans="1:15">
      <c r="A20" s="9" t="s">
        <v>206</v>
      </c>
      <c r="B20" s="18" t="s">
        <v>90</v>
      </c>
      <c r="C20" s="8" t="s">
        <v>91</v>
      </c>
      <c r="D20" s="8">
        <v>1</v>
      </c>
      <c r="E20" s="8"/>
      <c r="F20" s="8"/>
      <c r="G20" s="8">
        <v>1</v>
      </c>
      <c r="H20" s="8">
        <v>1</v>
      </c>
      <c r="I20" s="8"/>
      <c r="J20" s="18">
        <v>3</v>
      </c>
      <c r="K20" s="8">
        <v>1</v>
      </c>
      <c r="L20" s="8">
        <v>120</v>
      </c>
      <c r="M20" s="8">
        <v>1</v>
      </c>
      <c r="N20" s="8">
        <v>120</v>
      </c>
      <c r="O20" s="8">
        <v>2022.03</v>
      </c>
    </row>
    <row r="21" s="2" customFormat="1" ht="21" customHeight="1" spans="1:15">
      <c r="A21" s="9" t="s">
        <v>207</v>
      </c>
      <c r="B21" s="19"/>
      <c r="C21" s="8" t="s">
        <v>92</v>
      </c>
      <c r="D21" s="8"/>
      <c r="E21" s="8">
        <v>1</v>
      </c>
      <c r="F21" s="8"/>
      <c r="G21" s="8">
        <v>1</v>
      </c>
      <c r="H21" s="8">
        <v>1</v>
      </c>
      <c r="I21" s="8"/>
      <c r="J21" s="19"/>
      <c r="K21" s="8">
        <v>1</v>
      </c>
      <c r="L21" s="8">
        <v>120</v>
      </c>
      <c r="M21" s="8">
        <v>1</v>
      </c>
      <c r="N21" s="8">
        <v>120</v>
      </c>
      <c r="O21" s="8">
        <v>2022.03</v>
      </c>
    </row>
    <row r="22" s="2" customFormat="1" ht="21" customHeight="1" spans="1:15">
      <c r="A22" s="9" t="s">
        <v>208</v>
      </c>
      <c r="B22" s="20"/>
      <c r="C22" s="8" t="s">
        <v>93</v>
      </c>
      <c r="D22" s="8">
        <v>1</v>
      </c>
      <c r="E22" s="8"/>
      <c r="F22" s="8"/>
      <c r="G22" s="8">
        <v>1</v>
      </c>
      <c r="H22" s="8">
        <v>1</v>
      </c>
      <c r="I22" s="8"/>
      <c r="J22" s="20"/>
      <c r="K22" s="8">
        <v>1</v>
      </c>
      <c r="L22" s="8">
        <v>120</v>
      </c>
      <c r="M22" s="8">
        <v>1</v>
      </c>
      <c r="N22" s="8">
        <v>120</v>
      </c>
      <c r="O22" s="8">
        <v>2022.03</v>
      </c>
    </row>
    <row r="23" s="2" customFormat="1" ht="21" customHeight="1" spans="1:15">
      <c r="A23" s="9" t="s">
        <v>209</v>
      </c>
      <c r="B23" s="21" t="s">
        <v>210</v>
      </c>
      <c r="C23" s="21" t="s">
        <v>211</v>
      </c>
      <c r="D23" s="21"/>
      <c r="E23" s="21" t="s">
        <v>100</v>
      </c>
      <c r="F23" s="21"/>
      <c r="G23" s="21" t="s">
        <v>100</v>
      </c>
      <c r="H23" s="21" t="s">
        <v>100</v>
      </c>
      <c r="I23" s="21"/>
      <c r="J23" s="21" t="s">
        <v>192</v>
      </c>
      <c r="K23" s="21" t="s">
        <v>100</v>
      </c>
      <c r="L23" s="13">
        <v>120</v>
      </c>
      <c r="M23" s="13">
        <v>1</v>
      </c>
      <c r="N23" s="13">
        <v>120</v>
      </c>
      <c r="O23" s="21" t="s">
        <v>103</v>
      </c>
    </row>
    <row r="24" s="2" customFormat="1" ht="21" customHeight="1" spans="1:15">
      <c r="A24" s="9" t="s">
        <v>212</v>
      </c>
      <c r="B24" s="21" t="s">
        <v>213</v>
      </c>
      <c r="C24" s="21" t="s">
        <v>214</v>
      </c>
      <c r="D24" s="21" t="s">
        <v>100</v>
      </c>
      <c r="E24" s="21"/>
      <c r="F24" s="21"/>
      <c r="G24" s="21" t="s">
        <v>100</v>
      </c>
      <c r="H24" s="21" t="s">
        <v>100</v>
      </c>
      <c r="I24" s="21"/>
      <c r="J24" s="21" t="s">
        <v>101</v>
      </c>
      <c r="K24" s="21" t="s">
        <v>100</v>
      </c>
      <c r="L24" s="13">
        <v>120</v>
      </c>
      <c r="M24" s="13">
        <v>1</v>
      </c>
      <c r="N24" s="13">
        <v>120</v>
      </c>
      <c r="O24" s="21" t="s">
        <v>103</v>
      </c>
    </row>
    <row r="25" s="2" customFormat="1" ht="21" customHeight="1" spans="1:15">
      <c r="A25" s="9" t="s">
        <v>215</v>
      </c>
      <c r="B25" s="16" t="s">
        <v>216</v>
      </c>
      <c r="C25" s="9" t="s">
        <v>217</v>
      </c>
      <c r="D25" s="16">
        <v>1</v>
      </c>
      <c r="E25" s="16"/>
      <c r="F25" s="16">
        <v>1</v>
      </c>
      <c r="G25" s="16"/>
      <c r="H25" s="16">
        <v>1</v>
      </c>
      <c r="I25" s="16"/>
      <c r="J25" s="9" t="s">
        <v>190</v>
      </c>
      <c r="K25" s="9" t="s">
        <v>100</v>
      </c>
      <c r="L25" s="16">
        <v>120</v>
      </c>
      <c r="M25" s="16">
        <v>1</v>
      </c>
      <c r="N25" s="16">
        <v>120</v>
      </c>
      <c r="O25" s="9" t="s">
        <v>103</v>
      </c>
    </row>
    <row r="26" s="2" customFormat="1" ht="21" customHeight="1" spans="1:15">
      <c r="A26" s="9" t="s">
        <v>218</v>
      </c>
      <c r="B26" s="22" t="s">
        <v>219</v>
      </c>
      <c r="C26" s="22" t="s">
        <v>220</v>
      </c>
      <c r="D26" s="23"/>
      <c r="E26" s="13">
        <v>1</v>
      </c>
      <c r="F26" s="22"/>
      <c r="G26" s="13">
        <v>1</v>
      </c>
      <c r="H26" s="13">
        <v>1</v>
      </c>
      <c r="I26" s="13"/>
      <c r="J26" s="22" t="s">
        <v>102</v>
      </c>
      <c r="K26" s="22" t="s">
        <v>102</v>
      </c>
      <c r="L26" s="39">
        <v>120</v>
      </c>
      <c r="M26" s="13">
        <v>1</v>
      </c>
      <c r="N26" s="39">
        <v>120</v>
      </c>
      <c r="O26" s="22" t="s">
        <v>103</v>
      </c>
    </row>
    <row r="27" s="2" customFormat="1" ht="21" customHeight="1" spans="1:15">
      <c r="A27" s="9" t="s">
        <v>221</v>
      </c>
      <c r="B27" s="22" t="s">
        <v>96</v>
      </c>
      <c r="C27" s="24" t="s">
        <v>222</v>
      </c>
      <c r="D27" s="24" t="s">
        <v>100</v>
      </c>
      <c r="E27" s="13"/>
      <c r="F27" s="24" t="s">
        <v>100</v>
      </c>
      <c r="G27" s="13"/>
      <c r="H27" s="13">
        <v>1</v>
      </c>
      <c r="I27" s="13"/>
      <c r="J27" s="24" t="s">
        <v>102</v>
      </c>
      <c r="K27" s="24" t="s">
        <v>100</v>
      </c>
      <c r="L27" s="39">
        <v>120</v>
      </c>
      <c r="M27" s="13">
        <v>1</v>
      </c>
      <c r="N27" s="39">
        <v>120</v>
      </c>
      <c r="O27" s="22" t="s">
        <v>103</v>
      </c>
    </row>
    <row r="28" s="2" customFormat="1" ht="21" customHeight="1" spans="1:15">
      <c r="A28" s="9" t="s">
        <v>223</v>
      </c>
      <c r="B28" s="22" t="s">
        <v>98</v>
      </c>
      <c r="C28" s="24" t="s">
        <v>99</v>
      </c>
      <c r="D28" s="24" t="s">
        <v>100</v>
      </c>
      <c r="E28" s="13"/>
      <c r="F28" s="24" t="s">
        <v>100</v>
      </c>
      <c r="G28" s="13"/>
      <c r="H28" s="13">
        <v>1</v>
      </c>
      <c r="I28" s="13"/>
      <c r="J28" s="24" t="s">
        <v>101</v>
      </c>
      <c r="K28" s="24" t="s">
        <v>102</v>
      </c>
      <c r="L28" s="39">
        <v>120</v>
      </c>
      <c r="M28" s="13">
        <v>1</v>
      </c>
      <c r="N28" s="39">
        <v>120</v>
      </c>
      <c r="O28" s="22" t="s">
        <v>103</v>
      </c>
    </row>
    <row r="29" s="2" customFormat="1" ht="21" customHeight="1" spans="1:15">
      <c r="A29" s="9" t="s">
        <v>224</v>
      </c>
      <c r="B29" s="25" t="s">
        <v>225</v>
      </c>
      <c r="C29" s="8" t="s">
        <v>226</v>
      </c>
      <c r="D29" s="26"/>
      <c r="E29" s="27">
        <v>1</v>
      </c>
      <c r="F29" s="26">
        <v>1</v>
      </c>
      <c r="G29" s="27"/>
      <c r="H29" s="26">
        <v>1</v>
      </c>
      <c r="I29" s="27"/>
      <c r="J29" s="26">
        <v>4</v>
      </c>
      <c r="K29" s="26">
        <v>1</v>
      </c>
      <c r="L29" s="35">
        <v>120</v>
      </c>
      <c r="M29" s="15">
        <v>1</v>
      </c>
      <c r="N29" s="35">
        <v>120</v>
      </c>
      <c r="O29" s="16">
        <v>2022.3</v>
      </c>
    </row>
    <row r="30" s="2" customFormat="1" ht="21" customHeight="1" spans="1:15">
      <c r="A30" s="9" t="s">
        <v>227</v>
      </c>
      <c r="B30" s="16" t="s">
        <v>104</v>
      </c>
      <c r="C30" s="16" t="s">
        <v>106</v>
      </c>
      <c r="D30" s="26"/>
      <c r="E30" s="28">
        <v>1</v>
      </c>
      <c r="F30" s="26">
        <v>1</v>
      </c>
      <c r="G30" s="28"/>
      <c r="H30" s="29">
        <v>1</v>
      </c>
      <c r="I30" s="28"/>
      <c r="J30" s="26">
        <v>1</v>
      </c>
      <c r="K30" s="26">
        <v>1</v>
      </c>
      <c r="L30" s="35">
        <v>120</v>
      </c>
      <c r="M30" s="15">
        <v>1</v>
      </c>
      <c r="N30" s="35">
        <v>120</v>
      </c>
      <c r="O30" s="16">
        <v>2022.3</v>
      </c>
    </row>
    <row r="31" s="2" customFormat="1" ht="21" customHeight="1" spans="1:15">
      <c r="A31" s="9" t="s">
        <v>228</v>
      </c>
      <c r="B31" s="16" t="s">
        <v>104</v>
      </c>
      <c r="C31" s="16" t="s">
        <v>105</v>
      </c>
      <c r="D31" s="26"/>
      <c r="E31" s="28">
        <v>1</v>
      </c>
      <c r="F31" s="26">
        <v>1</v>
      </c>
      <c r="G31" s="28"/>
      <c r="H31" s="29">
        <v>1</v>
      </c>
      <c r="I31" s="28"/>
      <c r="J31" s="26">
        <v>1</v>
      </c>
      <c r="K31" s="26">
        <v>1</v>
      </c>
      <c r="L31" s="35">
        <v>120</v>
      </c>
      <c r="M31" s="15">
        <v>1</v>
      </c>
      <c r="N31" s="35">
        <v>120</v>
      </c>
      <c r="O31" s="16">
        <v>2022.3</v>
      </c>
    </row>
    <row r="32" s="2" customFormat="1" ht="21" customHeight="1" spans="1:15">
      <c r="A32" s="9" t="s">
        <v>229</v>
      </c>
      <c r="B32" s="10" t="s">
        <v>109</v>
      </c>
      <c r="C32" s="10" t="s">
        <v>110</v>
      </c>
      <c r="D32" s="9" t="s">
        <v>100</v>
      </c>
      <c r="E32" s="10"/>
      <c r="F32" s="10"/>
      <c r="G32" s="10">
        <v>1</v>
      </c>
      <c r="H32" s="10"/>
      <c r="I32" s="10">
        <v>1</v>
      </c>
      <c r="J32" s="10">
        <v>2</v>
      </c>
      <c r="K32" s="10">
        <v>1</v>
      </c>
      <c r="L32" s="16">
        <v>120</v>
      </c>
      <c r="M32" s="16">
        <v>1</v>
      </c>
      <c r="N32" s="16">
        <v>120</v>
      </c>
      <c r="O32" s="40">
        <v>2022.03</v>
      </c>
    </row>
    <row r="33" s="2" customFormat="1" ht="21" customHeight="1" spans="1:15">
      <c r="A33" s="9" t="s">
        <v>230</v>
      </c>
      <c r="B33" s="10" t="s">
        <v>231</v>
      </c>
      <c r="C33" s="10" t="s">
        <v>232</v>
      </c>
      <c r="D33" s="9" t="s">
        <v>100</v>
      </c>
      <c r="E33" s="10"/>
      <c r="F33" s="10"/>
      <c r="G33" s="10">
        <v>1</v>
      </c>
      <c r="H33" s="10"/>
      <c r="I33" s="10">
        <v>1</v>
      </c>
      <c r="J33" s="10">
        <v>3</v>
      </c>
      <c r="K33" s="10">
        <v>1</v>
      </c>
      <c r="L33" s="16">
        <v>120</v>
      </c>
      <c r="M33" s="16">
        <v>1</v>
      </c>
      <c r="N33" s="16">
        <v>120</v>
      </c>
      <c r="O33" s="40">
        <v>2022.03</v>
      </c>
    </row>
    <row r="34" s="2" customFormat="1" ht="21" customHeight="1" spans="1:15">
      <c r="A34" s="9" t="s">
        <v>233</v>
      </c>
      <c r="B34" s="10" t="s">
        <v>234</v>
      </c>
      <c r="C34" s="10" t="s">
        <v>235</v>
      </c>
      <c r="D34" s="9" t="s">
        <v>100</v>
      </c>
      <c r="E34" s="10"/>
      <c r="F34" s="10"/>
      <c r="G34" s="10">
        <v>1</v>
      </c>
      <c r="H34" s="10">
        <v>1</v>
      </c>
      <c r="I34" s="10"/>
      <c r="J34" s="10">
        <v>3</v>
      </c>
      <c r="K34" s="10">
        <v>1</v>
      </c>
      <c r="L34" s="16">
        <v>120</v>
      </c>
      <c r="M34" s="16">
        <v>1</v>
      </c>
      <c r="N34" s="16">
        <v>120</v>
      </c>
      <c r="O34" s="40">
        <v>2022.03</v>
      </c>
    </row>
    <row r="35" s="2" customFormat="1" ht="21" customHeight="1" spans="1:15">
      <c r="A35" s="9" t="s">
        <v>236</v>
      </c>
      <c r="B35" s="10" t="s">
        <v>234</v>
      </c>
      <c r="C35" s="10" t="s">
        <v>237</v>
      </c>
      <c r="D35" s="9"/>
      <c r="E35" s="10">
        <v>1</v>
      </c>
      <c r="F35" s="10"/>
      <c r="G35" s="10">
        <v>1</v>
      </c>
      <c r="H35" s="10"/>
      <c r="I35" s="10">
        <v>1</v>
      </c>
      <c r="J35" s="10">
        <v>2</v>
      </c>
      <c r="K35" s="10">
        <v>1</v>
      </c>
      <c r="L35" s="16">
        <v>120</v>
      </c>
      <c r="M35" s="16">
        <v>1</v>
      </c>
      <c r="N35" s="16">
        <v>120</v>
      </c>
      <c r="O35" s="40">
        <v>2022.03</v>
      </c>
    </row>
    <row r="36" s="2" customFormat="1" ht="21" customHeight="1" spans="1:15">
      <c r="A36" s="9" t="s">
        <v>238</v>
      </c>
      <c r="B36" s="16" t="s">
        <v>239</v>
      </c>
      <c r="C36" s="9" t="s">
        <v>240</v>
      </c>
      <c r="D36" s="30"/>
      <c r="E36" s="30">
        <v>1</v>
      </c>
      <c r="F36" s="30">
        <v>1</v>
      </c>
      <c r="G36" s="30"/>
      <c r="H36" s="30"/>
      <c r="I36" s="30">
        <v>1</v>
      </c>
      <c r="J36" s="30">
        <v>7</v>
      </c>
      <c r="K36" s="30">
        <v>1</v>
      </c>
      <c r="L36" s="13">
        <v>120</v>
      </c>
      <c r="M36" s="13">
        <v>1</v>
      </c>
      <c r="N36" s="13">
        <v>120</v>
      </c>
      <c r="O36" s="13">
        <v>202203</v>
      </c>
    </row>
    <row r="37" s="2" customFormat="1" ht="21" customHeight="1" spans="1:15">
      <c r="A37" s="9" t="s">
        <v>241</v>
      </c>
      <c r="B37" s="16" t="s">
        <v>174</v>
      </c>
      <c r="C37" s="9" t="s">
        <v>242</v>
      </c>
      <c r="D37" s="30"/>
      <c r="E37" s="30">
        <v>1</v>
      </c>
      <c r="F37" s="30">
        <v>1</v>
      </c>
      <c r="G37" s="30"/>
      <c r="H37" s="30"/>
      <c r="I37" s="30">
        <v>1</v>
      </c>
      <c r="J37" s="30">
        <v>2</v>
      </c>
      <c r="K37" s="30">
        <v>1</v>
      </c>
      <c r="L37" s="13">
        <v>120</v>
      </c>
      <c r="M37" s="13">
        <v>1</v>
      </c>
      <c r="N37" s="13">
        <v>120</v>
      </c>
      <c r="O37" s="13">
        <v>202203</v>
      </c>
    </row>
    <row r="38" s="2" customFormat="1" ht="21" customHeight="1" spans="1:15">
      <c r="A38" s="9" t="s">
        <v>243</v>
      </c>
      <c r="B38" s="16" t="s">
        <v>174</v>
      </c>
      <c r="C38" s="9" t="s">
        <v>244</v>
      </c>
      <c r="D38" s="30">
        <v>1</v>
      </c>
      <c r="E38" s="30"/>
      <c r="F38" s="30">
        <v>1</v>
      </c>
      <c r="G38" s="30"/>
      <c r="H38" s="30"/>
      <c r="I38" s="30">
        <v>1</v>
      </c>
      <c r="J38" s="30">
        <v>3</v>
      </c>
      <c r="K38" s="30">
        <v>1</v>
      </c>
      <c r="L38" s="13">
        <v>120</v>
      </c>
      <c r="M38" s="13">
        <v>1</v>
      </c>
      <c r="N38" s="13">
        <v>120</v>
      </c>
      <c r="O38" s="13">
        <v>202203</v>
      </c>
    </row>
    <row r="39" s="2" customFormat="1" ht="21" customHeight="1" spans="1:15">
      <c r="A39" s="9" t="s">
        <v>245</v>
      </c>
      <c r="B39" s="16" t="s">
        <v>246</v>
      </c>
      <c r="C39" s="9" t="s">
        <v>247</v>
      </c>
      <c r="D39" s="30"/>
      <c r="E39" s="30">
        <v>1</v>
      </c>
      <c r="F39" s="30">
        <v>1</v>
      </c>
      <c r="G39" s="30"/>
      <c r="H39" s="30"/>
      <c r="I39" s="30">
        <v>1</v>
      </c>
      <c r="J39" s="30">
        <v>2</v>
      </c>
      <c r="K39" s="30">
        <v>1</v>
      </c>
      <c r="L39" s="13">
        <v>120</v>
      </c>
      <c r="M39" s="13">
        <v>1</v>
      </c>
      <c r="N39" s="13">
        <v>120</v>
      </c>
      <c r="O39" s="13">
        <v>202203</v>
      </c>
    </row>
    <row r="40" s="2" customFormat="1" ht="21" customHeight="1" spans="1:15">
      <c r="A40" s="9" t="s">
        <v>248</v>
      </c>
      <c r="B40" s="16" t="s">
        <v>249</v>
      </c>
      <c r="C40" s="9" t="s">
        <v>250</v>
      </c>
      <c r="D40" s="30">
        <v>1</v>
      </c>
      <c r="E40" s="30"/>
      <c r="F40" s="30">
        <v>1</v>
      </c>
      <c r="G40" s="30"/>
      <c r="H40" s="30">
        <v>1</v>
      </c>
      <c r="I40" s="30"/>
      <c r="J40" s="30">
        <v>3</v>
      </c>
      <c r="K40" s="30">
        <v>1</v>
      </c>
      <c r="L40" s="13">
        <v>120</v>
      </c>
      <c r="M40" s="13">
        <v>1</v>
      </c>
      <c r="N40" s="13">
        <v>120</v>
      </c>
      <c r="O40" s="13">
        <v>202203</v>
      </c>
    </row>
    <row r="41" s="2" customFormat="1" ht="21" customHeight="1" spans="1:15">
      <c r="A41" s="9" t="s">
        <v>251</v>
      </c>
      <c r="B41" s="16" t="s">
        <v>252</v>
      </c>
      <c r="C41" s="9" t="s">
        <v>253</v>
      </c>
      <c r="D41" s="30"/>
      <c r="E41" s="30">
        <v>1</v>
      </c>
      <c r="F41" s="30">
        <v>1</v>
      </c>
      <c r="G41" s="30"/>
      <c r="H41" s="30"/>
      <c r="I41" s="30">
        <v>1</v>
      </c>
      <c r="J41" s="30">
        <v>1</v>
      </c>
      <c r="K41" s="30">
        <v>1</v>
      </c>
      <c r="L41" s="13">
        <v>120</v>
      </c>
      <c r="M41" s="13">
        <v>1</v>
      </c>
      <c r="N41" s="13">
        <v>120</v>
      </c>
      <c r="O41" s="13">
        <v>202203</v>
      </c>
    </row>
    <row r="42" s="2" customFormat="1" ht="21" customHeight="1" spans="1:15">
      <c r="A42" s="9" t="s">
        <v>254</v>
      </c>
      <c r="B42" s="16" t="s">
        <v>252</v>
      </c>
      <c r="C42" s="9" t="s">
        <v>255</v>
      </c>
      <c r="D42" s="30"/>
      <c r="E42" s="30">
        <v>1</v>
      </c>
      <c r="F42" s="30">
        <v>1</v>
      </c>
      <c r="G42" s="30"/>
      <c r="H42" s="30">
        <v>1</v>
      </c>
      <c r="I42" s="30"/>
      <c r="J42" s="30">
        <v>4</v>
      </c>
      <c r="K42" s="30">
        <v>1</v>
      </c>
      <c r="L42" s="13">
        <v>120</v>
      </c>
      <c r="M42" s="13">
        <v>1</v>
      </c>
      <c r="N42" s="13">
        <v>120</v>
      </c>
      <c r="O42" s="13">
        <v>202203</v>
      </c>
    </row>
    <row r="43" s="2" customFormat="1" ht="21" customHeight="1" spans="1:15">
      <c r="A43" s="9" t="s">
        <v>256</v>
      </c>
      <c r="B43" s="8" t="s">
        <v>257</v>
      </c>
      <c r="C43" s="25" t="s">
        <v>258</v>
      </c>
      <c r="D43" s="25"/>
      <c r="E43" s="25">
        <v>1</v>
      </c>
      <c r="F43" s="25">
        <v>1</v>
      </c>
      <c r="G43" s="25"/>
      <c r="H43" s="25">
        <v>1</v>
      </c>
      <c r="I43" s="25"/>
      <c r="J43" s="25">
        <v>2</v>
      </c>
      <c r="K43" s="25">
        <v>1</v>
      </c>
      <c r="L43" s="8">
        <v>120</v>
      </c>
      <c r="M43" s="25">
        <v>1</v>
      </c>
      <c r="N43" s="8">
        <v>120</v>
      </c>
      <c r="O43" s="25">
        <v>2022.4</v>
      </c>
    </row>
    <row r="44" s="2" customFormat="1" ht="21" customHeight="1" spans="1:15">
      <c r="A44" s="9" t="s">
        <v>259</v>
      </c>
      <c r="B44" s="8" t="s">
        <v>260</v>
      </c>
      <c r="C44" s="25" t="s">
        <v>261</v>
      </c>
      <c r="D44" s="25"/>
      <c r="E44" s="25">
        <v>1</v>
      </c>
      <c r="F44" s="25"/>
      <c r="G44" s="25">
        <v>1</v>
      </c>
      <c r="H44" s="25">
        <v>1</v>
      </c>
      <c r="I44" s="25"/>
      <c r="J44" s="25">
        <v>2</v>
      </c>
      <c r="K44" s="25">
        <v>1</v>
      </c>
      <c r="L44" s="8">
        <v>120</v>
      </c>
      <c r="M44" s="25">
        <v>1</v>
      </c>
      <c r="N44" s="8">
        <v>120</v>
      </c>
      <c r="O44" s="25">
        <v>2022.4</v>
      </c>
    </row>
    <row r="45" s="2" customFormat="1" ht="21" customHeight="1" spans="1:15">
      <c r="A45" s="9" t="s">
        <v>262</v>
      </c>
      <c r="B45" s="8" t="s">
        <v>260</v>
      </c>
      <c r="C45" s="25" t="s">
        <v>263</v>
      </c>
      <c r="D45" s="25"/>
      <c r="E45" s="25">
        <v>1</v>
      </c>
      <c r="F45" s="25"/>
      <c r="G45" s="25">
        <v>1</v>
      </c>
      <c r="H45" s="25">
        <v>1</v>
      </c>
      <c r="I45" s="25"/>
      <c r="J45" s="25">
        <v>2</v>
      </c>
      <c r="K45" s="25">
        <v>1</v>
      </c>
      <c r="L45" s="8">
        <v>120</v>
      </c>
      <c r="M45" s="25">
        <v>1</v>
      </c>
      <c r="N45" s="8">
        <v>120</v>
      </c>
      <c r="O45" s="25">
        <v>2022.4</v>
      </c>
    </row>
    <row r="46" s="2" customFormat="1" ht="21" customHeight="1" spans="1:15">
      <c r="A46" s="9" t="s">
        <v>264</v>
      </c>
      <c r="B46" s="8" t="s">
        <v>265</v>
      </c>
      <c r="C46" s="25" t="s">
        <v>266</v>
      </c>
      <c r="D46" s="25"/>
      <c r="E46" s="25">
        <v>1</v>
      </c>
      <c r="F46" s="25"/>
      <c r="G46" s="25">
        <v>1</v>
      </c>
      <c r="H46" s="25">
        <v>1</v>
      </c>
      <c r="I46" s="25"/>
      <c r="J46" s="25">
        <v>2</v>
      </c>
      <c r="K46" s="25">
        <v>1</v>
      </c>
      <c r="L46" s="8">
        <v>120</v>
      </c>
      <c r="M46" s="25">
        <v>1</v>
      </c>
      <c r="N46" s="8">
        <v>120</v>
      </c>
      <c r="O46" s="25">
        <v>2022.4</v>
      </c>
    </row>
    <row r="47" s="2" customFormat="1" ht="21" customHeight="1" spans="1:15">
      <c r="A47" s="9" t="s">
        <v>267</v>
      </c>
      <c r="B47" s="8" t="s">
        <v>268</v>
      </c>
      <c r="C47" s="25" t="s">
        <v>269</v>
      </c>
      <c r="D47" s="25">
        <v>1</v>
      </c>
      <c r="E47" s="25"/>
      <c r="F47" s="25"/>
      <c r="G47" s="25">
        <v>1</v>
      </c>
      <c r="H47" s="25">
        <v>1</v>
      </c>
      <c r="I47" s="25"/>
      <c r="J47" s="25">
        <v>2</v>
      </c>
      <c r="K47" s="25">
        <v>1</v>
      </c>
      <c r="L47" s="8">
        <v>120</v>
      </c>
      <c r="M47" s="25">
        <v>1</v>
      </c>
      <c r="N47" s="8">
        <v>120</v>
      </c>
      <c r="O47" s="25">
        <v>2022.4</v>
      </c>
    </row>
    <row r="48" s="2" customFormat="1" ht="21" customHeight="1" spans="1:15">
      <c r="A48" s="9" t="s">
        <v>270</v>
      </c>
      <c r="B48" s="31" t="s">
        <v>113</v>
      </c>
      <c r="C48" s="16" t="s">
        <v>114</v>
      </c>
      <c r="D48" s="16">
        <v>1</v>
      </c>
      <c r="E48" s="16"/>
      <c r="F48" s="16"/>
      <c r="G48" s="16">
        <v>1</v>
      </c>
      <c r="H48" s="16">
        <v>1</v>
      </c>
      <c r="I48" s="16"/>
      <c r="J48" s="16">
        <v>2</v>
      </c>
      <c r="K48" s="16">
        <v>1</v>
      </c>
      <c r="L48" s="16">
        <v>120</v>
      </c>
      <c r="M48" s="16">
        <v>1</v>
      </c>
      <c r="N48" s="16">
        <v>120</v>
      </c>
      <c r="O48" s="16">
        <v>2022.3</v>
      </c>
    </row>
    <row r="49" s="2" customFormat="1" ht="21" customHeight="1" spans="1:15">
      <c r="A49" s="9" t="s">
        <v>271</v>
      </c>
      <c r="B49" s="31" t="s">
        <v>115</v>
      </c>
      <c r="C49" s="16" t="s">
        <v>116</v>
      </c>
      <c r="D49" s="16">
        <v>1</v>
      </c>
      <c r="E49" s="16"/>
      <c r="F49" s="16"/>
      <c r="G49" s="16">
        <v>1</v>
      </c>
      <c r="H49" s="16">
        <v>1</v>
      </c>
      <c r="I49" s="16"/>
      <c r="J49" s="16">
        <v>3</v>
      </c>
      <c r="K49" s="16">
        <v>2</v>
      </c>
      <c r="L49" s="16">
        <v>120</v>
      </c>
      <c r="M49" s="16">
        <v>1</v>
      </c>
      <c r="N49" s="16">
        <v>120</v>
      </c>
      <c r="O49" s="16">
        <v>2022.3</v>
      </c>
    </row>
    <row r="50" s="2" customFormat="1" ht="21" customHeight="1" spans="1:15">
      <c r="A50" s="9" t="s">
        <v>272</v>
      </c>
      <c r="B50" s="31" t="s">
        <v>119</v>
      </c>
      <c r="C50" s="16" t="s">
        <v>121</v>
      </c>
      <c r="D50" s="16"/>
      <c r="E50" s="16">
        <v>1</v>
      </c>
      <c r="F50" s="16"/>
      <c r="G50" s="16">
        <v>1</v>
      </c>
      <c r="H50" s="16">
        <v>1</v>
      </c>
      <c r="I50" s="16"/>
      <c r="J50" s="16">
        <v>4</v>
      </c>
      <c r="K50" s="16">
        <v>2</v>
      </c>
      <c r="L50" s="16">
        <v>120</v>
      </c>
      <c r="M50" s="16">
        <v>1</v>
      </c>
      <c r="N50" s="16">
        <v>120</v>
      </c>
      <c r="O50" s="16">
        <v>2022.3</v>
      </c>
    </row>
    <row r="51" s="3" customFormat="1" ht="28" customHeight="1" spans="1:15">
      <c r="A51" s="32" t="s">
        <v>273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="3" customFormat="1" ht="15" customHeight="1" spans="1:15">
      <c r="A52" s="33" t="s">
        <v>36</v>
      </c>
      <c r="B52" s="33" t="s">
        <v>37</v>
      </c>
      <c r="C52" s="33" t="s">
        <v>38</v>
      </c>
      <c r="D52" s="33" t="s">
        <v>182</v>
      </c>
      <c r="E52" s="33" t="s">
        <v>40</v>
      </c>
      <c r="F52" s="33" t="s">
        <v>41</v>
      </c>
      <c r="G52" s="33" t="s">
        <v>42</v>
      </c>
      <c r="H52" s="33" t="s">
        <v>43</v>
      </c>
      <c r="I52" s="33" t="s">
        <v>44</v>
      </c>
      <c r="J52" s="33" t="s">
        <v>183</v>
      </c>
      <c r="K52" s="33"/>
      <c r="L52" s="33" t="s">
        <v>184</v>
      </c>
      <c r="M52" s="33" t="s">
        <v>185</v>
      </c>
      <c r="N52" s="33" t="s">
        <v>186</v>
      </c>
      <c r="O52" s="33" t="s">
        <v>187</v>
      </c>
    </row>
    <row r="53" s="3" customFormat="1" ht="38" customHeight="1" spans="1:15">
      <c r="A53" s="33"/>
      <c r="B53" s="33"/>
      <c r="C53" s="33"/>
      <c r="D53" s="33"/>
      <c r="E53" s="33"/>
      <c r="F53" s="33"/>
      <c r="G53" s="33"/>
      <c r="H53" s="33"/>
      <c r="I53" s="33"/>
      <c r="J53" s="33" t="s">
        <v>51</v>
      </c>
      <c r="K53" s="33" t="s">
        <v>52</v>
      </c>
      <c r="L53" s="33"/>
      <c r="M53" s="33"/>
      <c r="N53" s="33"/>
      <c r="O53" s="33"/>
    </row>
    <row r="54" s="4" customFormat="1" ht="21" customHeight="1" spans="1:15">
      <c r="A54" s="13">
        <v>1</v>
      </c>
      <c r="B54" s="10" t="s">
        <v>55</v>
      </c>
      <c r="C54" s="9" t="s">
        <v>274</v>
      </c>
      <c r="D54" s="15">
        <v>1</v>
      </c>
      <c r="E54" s="16"/>
      <c r="F54" s="9"/>
      <c r="G54" s="16">
        <v>1</v>
      </c>
      <c r="H54" s="16"/>
      <c r="I54" s="16">
        <v>1</v>
      </c>
      <c r="J54" s="11">
        <v>2</v>
      </c>
      <c r="K54" s="11">
        <v>1</v>
      </c>
      <c r="L54" s="35">
        <v>120</v>
      </c>
      <c r="M54" s="16">
        <v>1</v>
      </c>
      <c r="N54" s="16">
        <v>120</v>
      </c>
      <c r="O54" s="34" t="s">
        <v>134</v>
      </c>
    </row>
    <row r="55" s="4" customFormat="1" ht="21" customHeight="1" spans="1:15">
      <c r="A55" s="13">
        <v>2</v>
      </c>
      <c r="B55" s="10" t="s">
        <v>66</v>
      </c>
      <c r="C55" s="9" t="s">
        <v>133</v>
      </c>
      <c r="D55" s="11"/>
      <c r="E55" s="11">
        <v>1</v>
      </c>
      <c r="F55" s="12"/>
      <c r="G55" s="11">
        <v>1</v>
      </c>
      <c r="H55" s="11">
        <v>1</v>
      </c>
      <c r="I55" s="37"/>
      <c r="J55" s="12">
        <v>1</v>
      </c>
      <c r="K55" s="12">
        <v>1</v>
      </c>
      <c r="L55" s="35">
        <v>120</v>
      </c>
      <c r="M55" s="16">
        <v>1</v>
      </c>
      <c r="N55" s="16">
        <v>120</v>
      </c>
      <c r="O55" s="34" t="s">
        <v>275</v>
      </c>
    </row>
    <row r="56" s="4" customFormat="1" ht="21" customHeight="1" spans="1:15">
      <c r="A56" s="13">
        <v>3</v>
      </c>
      <c r="B56" s="10" t="s">
        <v>276</v>
      </c>
      <c r="C56" s="9" t="s">
        <v>277</v>
      </c>
      <c r="D56" s="34"/>
      <c r="E56" s="16">
        <v>1</v>
      </c>
      <c r="F56" s="12">
        <v>1</v>
      </c>
      <c r="G56" s="16"/>
      <c r="H56" s="16">
        <v>1</v>
      </c>
      <c r="I56" s="41"/>
      <c r="J56" s="12">
        <v>6</v>
      </c>
      <c r="K56" s="12">
        <v>1</v>
      </c>
      <c r="L56" s="35">
        <v>120</v>
      </c>
      <c r="M56" s="16">
        <v>1</v>
      </c>
      <c r="N56" s="16">
        <v>120</v>
      </c>
      <c r="O56" s="34" t="s">
        <v>134</v>
      </c>
    </row>
    <row r="57" s="4" customFormat="1" ht="21" customHeight="1" spans="1:15">
      <c r="A57" s="13">
        <v>4</v>
      </c>
      <c r="B57" s="13" t="s">
        <v>201</v>
      </c>
      <c r="C57" s="9" t="s">
        <v>278</v>
      </c>
      <c r="D57" s="9"/>
      <c r="E57" s="13">
        <v>1</v>
      </c>
      <c r="F57" s="13">
        <v>1</v>
      </c>
      <c r="G57" s="13"/>
      <c r="H57" s="9"/>
      <c r="I57" s="9">
        <v>1</v>
      </c>
      <c r="J57" s="9">
        <v>4</v>
      </c>
      <c r="K57" s="11">
        <v>1</v>
      </c>
      <c r="L57" s="13">
        <v>120</v>
      </c>
      <c r="M57" s="29">
        <v>1</v>
      </c>
      <c r="N57" s="13">
        <v>120</v>
      </c>
      <c r="O57" s="15">
        <v>2017.5</v>
      </c>
    </row>
    <row r="58" s="4" customFormat="1" ht="21" customHeight="1" spans="1:15">
      <c r="A58" s="13">
        <v>5</v>
      </c>
      <c r="B58" s="13" t="s">
        <v>201</v>
      </c>
      <c r="C58" s="13" t="s">
        <v>202</v>
      </c>
      <c r="D58" s="15">
        <v>1</v>
      </c>
      <c r="E58" s="13"/>
      <c r="F58" s="13">
        <v>1</v>
      </c>
      <c r="G58" s="13"/>
      <c r="H58" s="13">
        <v>1</v>
      </c>
      <c r="I58" s="13"/>
      <c r="J58" s="11">
        <v>3</v>
      </c>
      <c r="K58" s="11">
        <v>2</v>
      </c>
      <c r="L58" s="13">
        <v>120</v>
      </c>
      <c r="M58" s="29">
        <v>1</v>
      </c>
      <c r="N58" s="13">
        <v>120</v>
      </c>
      <c r="O58" s="42">
        <v>2016.7</v>
      </c>
    </row>
    <row r="59" s="4" customFormat="1" ht="21" customHeight="1" spans="1:15">
      <c r="A59" s="13">
        <v>6</v>
      </c>
      <c r="B59" s="13" t="s">
        <v>141</v>
      </c>
      <c r="C59" s="16" t="s">
        <v>279</v>
      </c>
      <c r="D59" s="14"/>
      <c r="E59" s="13">
        <v>1</v>
      </c>
      <c r="F59" s="13">
        <v>1</v>
      </c>
      <c r="G59" s="13"/>
      <c r="H59" s="13"/>
      <c r="I59" s="13">
        <v>1</v>
      </c>
      <c r="J59" s="29">
        <v>3</v>
      </c>
      <c r="K59" s="29">
        <v>1</v>
      </c>
      <c r="L59" s="13">
        <v>120</v>
      </c>
      <c r="M59" s="29">
        <v>1</v>
      </c>
      <c r="N59" s="13">
        <v>120</v>
      </c>
      <c r="O59" s="42">
        <v>2016.1</v>
      </c>
    </row>
    <row r="60" s="4" customFormat="1" ht="21" customHeight="1" spans="1:15">
      <c r="A60" s="13">
        <v>7</v>
      </c>
      <c r="B60" s="13" t="s">
        <v>147</v>
      </c>
      <c r="C60" s="35" t="s">
        <v>148</v>
      </c>
      <c r="D60" s="12">
        <v>1</v>
      </c>
      <c r="E60" s="13"/>
      <c r="F60" s="12">
        <v>1</v>
      </c>
      <c r="G60" s="13"/>
      <c r="H60" s="13">
        <v>1</v>
      </c>
      <c r="I60" s="13"/>
      <c r="J60" s="12">
        <v>2</v>
      </c>
      <c r="K60" s="12">
        <v>1</v>
      </c>
      <c r="L60" s="34" t="s">
        <v>280</v>
      </c>
      <c r="M60" s="12">
        <v>1</v>
      </c>
      <c r="N60" s="34" t="s">
        <v>280</v>
      </c>
      <c r="O60" s="34" t="s">
        <v>281</v>
      </c>
    </row>
    <row r="61" s="4" customFormat="1" ht="21" customHeight="1" spans="1:15">
      <c r="A61" s="13">
        <v>8</v>
      </c>
      <c r="B61" s="13" t="s">
        <v>147</v>
      </c>
      <c r="C61" s="10" t="s">
        <v>282</v>
      </c>
      <c r="D61" s="12"/>
      <c r="E61" s="13">
        <v>1</v>
      </c>
      <c r="F61" s="12">
        <v>1</v>
      </c>
      <c r="G61" s="13"/>
      <c r="H61" s="13">
        <v>1</v>
      </c>
      <c r="I61" s="13"/>
      <c r="J61" s="12">
        <v>2</v>
      </c>
      <c r="K61" s="12">
        <v>1</v>
      </c>
      <c r="L61" s="34" t="s">
        <v>280</v>
      </c>
      <c r="M61" s="12">
        <v>1</v>
      </c>
      <c r="N61" s="34" t="s">
        <v>280</v>
      </c>
      <c r="O61" s="34" t="s">
        <v>281</v>
      </c>
    </row>
    <row r="62" s="4" customFormat="1" ht="21" customHeight="1" spans="1:15">
      <c r="A62" s="13">
        <v>9</v>
      </c>
      <c r="B62" s="8" t="s">
        <v>283</v>
      </c>
      <c r="C62" s="8" t="s">
        <v>284</v>
      </c>
      <c r="D62" s="8">
        <v>1</v>
      </c>
      <c r="E62" s="8"/>
      <c r="F62" s="8"/>
      <c r="G62" s="8">
        <v>1</v>
      </c>
      <c r="H62" s="8">
        <v>1</v>
      </c>
      <c r="I62" s="8"/>
      <c r="J62" s="8">
        <v>1</v>
      </c>
      <c r="K62" s="8">
        <v>1</v>
      </c>
      <c r="L62" s="8">
        <v>120</v>
      </c>
      <c r="M62" s="8">
        <v>1</v>
      </c>
      <c r="N62" s="8">
        <v>120</v>
      </c>
      <c r="O62" s="21" t="s">
        <v>285</v>
      </c>
    </row>
    <row r="63" s="4" customFormat="1" ht="21" customHeight="1" spans="1:15">
      <c r="A63" s="13">
        <v>10</v>
      </c>
      <c r="B63" s="8" t="s">
        <v>90</v>
      </c>
      <c r="C63" s="21" t="s">
        <v>286</v>
      </c>
      <c r="D63" s="8"/>
      <c r="E63" s="8">
        <v>1</v>
      </c>
      <c r="F63" s="8"/>
      <c r="G63" s="8">
        <v>1</v>
      </c>
      <c r="H63" s="8">
        <v>1</v>
      </c>
      <c r="I63" s="8"/>
      <c r="J63" s="8">
        <v>1</v>
      </c>
      <c r="K63" s="8">
        <v>1</v>
      </c>
      <c r="L63" s="8">
        <v>120</v>
      </c>
      <c r="M63" s="8">
        <v>1</v>
      </c>
      <c r="N63" s="8">
        <v>120</v>
      </c>
      <c r="O63" s="21" t="s">
        <v>287</v>
      </c>
    </row>
    <row r="64" s="4" customFormat="1" ht="21" customHeight="1" spans="1:15">
      <c r="A64" s="13">
        <v>11</v>
      </c>
      <c r="B64" s="16" t="s">
        <v>288</v>
      </c>
      <c r="C64" s="9" t="s">
        <v>289</v>
      </c>
      <c r="D64" s="30">
        <v>1</v>
      </c>
      <c r="E64" s="30"/>
      <c r="F64" s="36"/>
      <c r="G64" s="36">
        <v>1</v>
      </c>
      <c r="H64" s="36">
        <v>1</v>
      </c>
      <c r="I64" s="36"/>
      <c r="J64" s="11">
        <v>3</v>
      </c>
      <c r="K64" s="11">
        <v>2</v>
      </c>
      <c r="L64" s="13">
        <v>120</v>
      </c>
      <c r="M64" s="13">
        <v>1</v>
      </c>
      <c r="N64" s="13">
        <v>120</v>
      </c>
      <c r="O64" s="43">
        <v>42370</v>
      </c>
    </row>
    <row r="65" s="4" customFormat="1" ht="21" customHeight="1" spans="1:15">
      <c r="A65" s="13">
        <v>12</v>
      </c>
      <c r="B65" s="16" t="s">
        <v>149</v>
      </c>
      <c r="C65" s="21" t="s">
        <v>290</v>
      </c>
      <c r="D65" s="16"/>
      <c r="E65" s="16">
        <v>1</v>
      </c>
      <c r="F65" s="16">
        <v>1</v>
      </c>
      <c r="G65" s="16"/>
      <c r="H65" s="16">
        <v>1</v>
      </c>
      <c r="I65" s="16"/>
      <c r="J65" s="26">
        <v>1</v>
      </c>
      <c r="K65" s="48">
        <v>1</v>
      </c>
      <c r="L65" s="16">
        <v>120</v>
      </c>
      <c r="M65" s="16">
        <v>1</v>
      </c>
      <c r="N65" s="16">
        <v>120</v>
      </c>
      <c r="O65" s="38">
        <v>2016.1</v>
      </c>
    </row>
    <row r="66" s="4" customFormat="1" ht="21" customHeight="1" spans="1:15">
      <c r="A66" s="13">
        <v>13</v>
      </c>
      <c r="B66" s="16" t="s">
        <v>149</v>
      </c>
      <c r="C66" s="44" t="s">
        <v>150</v>
      </c>
      <c r="D66" s="16"/>
      <c r="E66" s="16">
        <v>1</v>
      </c>
      <c r="F66" s="16">
        <v>1</v>
      </c>
      <c r="G66" s="16"/>
      <c r="H66" s="16">
        <v>1</v>
      </c>
      <c r="I66" s="16"/>
      <c r="J66" s="49">
        <v>1</v>
      </c>
      <c r="K66" s="50">
        <v>1</v>
      </c>
      <c r="L66" s="16">
        <v>120</v>
      </c>
      <c r="M66" s="16">
        <v>1</v>
      </c>
      <c r="N66" s="16">
        <v>120</v>
      </c>
      <c r="O66" s="38">
        <v>2017.7</v>
      </c>
    </row>
    <row r="67" s="4" customFormat="1" ht="21" customHeight="1" spans="1:15">
      <c r="A67" s="13">
        <v>14</v>
      </c>
      <c r="B67" s="16" t="s">
        <v>216</v>
      </c>
      <c r="C67" s="38" t="s">
        <v>153</v>
      </c>
      <c r="D67" s="16"/>
      <c r="E67" s="16">
        <v>1</v>
      </c>
      <c r="F67" s="16">
        <v>1</v>
      </c>
      <c r="G67" s="16"/>
      <c r="H67" s="16">
        <v>1</v>
      </c>
      <c r="I67" s="16"/>
      <c r="J67" s="15">
        <v>4</v>
      </c>
      <c r="K67" s="15">
        <v>1</v>
      </c>
      <c r="L67" s="16">
        <v>120</v>
      </c>
      <c r="M67" s="16">
        <v>1</v>
      </c>
      <c r="N67" s="16">
        <v>120</v>
      </c>
      <c r="O67" s="15">
        <v>2019.4</v>
      </c>
    </row>
    <row r="68" s="4" customFormat="1" ht="21" customHeight="1" spans="1:15">
      <c r="A68" s="13">
        <v>15</v>
      </c>
      <c r="B68" s="34" t="s">
        <v>162</v>
      </c>
      <c r="C68" s="9" t="s">
        <v>291</v>
      </c>
      <c r="D68" s="9"/>
      <c r="E68" s="9">
        <v>1</v>
      </c>
      <c r="F68" s="9">
        <v>1</v>
      </c>
      <c r="G68" s="9"/>
      <c r="H68" s="9">
        <v>1</v>
      </c>
      <c r="I68" s="9"/>
      <c r="J68" s="9">
        <v>1</v>
      </c>
      <c r="K68" s="9">
        <v>1</v>
      </c>
      <c r="L68" s="35">
        <v>120</v>
      </c>
      <c r="M68" s="9">
        <v>1</v>
      </c>
      <c r="N68" s="35">
        <v>120</v>
      </c>
      <c r="O68" s="9">
        <v>2016.06</v>
      </c>
    </row>
    <row r="69" s="4" customFormat="1" ht="21" customHeight="1" spans="1:15">
      <c r="A69" s="13">
        <v>16</v>
      </c>
      <c r="B69" s="34" t="s">
        <v>104</v>
      </c>
      <c r="C69" s="9" t="s">
        <v>292</v>
      </c>
      <c r="D69" s="9"/>
      <c r="E69" s="9">
        <v>1</v>
      </c>
      <c r="F69" s="9">
        <v>1</v>
      </c>
      <c r="G69" s="9"/>
      <c r="H69" s="9">
        <v>1</v>
      </c>
      <c r="I69" s="9"/>
      <c r="J69" s="9">
        <v>1</v>
      </c>
      <c r="K69" s="9">
        <v>1</v>
      </c>
      <c r="L69" s="35">
        <v>120</v>
      </c>
      <c r="M69" s="9">
        <v>1</v>
      </c>
      <c r="N69" s="35">
        <v>120</v>
      </c>
      <c r="O69" s="9">
        <v>2017.05</v>
      </c>
    </row>
    <row r="70" s="4" customFormat="1" ht="21" customHeight="1" spans="1:15">
      <c r="A70" s="13">
        <v>17</v>
      </c>
      <c r="B70" s="34" t="s">
        <v>107</v>
      </c>
      <c r="C70" s="34" t="s">
        <v>293</v>
      </c>
      <c r="D70" s="35">
        <v>1</v>
      </c>
      <c r="E70" s="9"/>
      <c r="F70" s="9">
        <v>1</v>
      </c>
      <c r="G70" s="9"/>
      <c r="H70" s="9">
        <v>1</v>
      </c>
      <c r="I70" s="9"/>
      <c r="J70" s="34">
        <v>5</v>
      </c>
      <c r="K70" s="34">
        <v>1</v>
      </c>
      <c r="L70" s="35">
        <v>120</v>
      </c>
      <c r="M70" s="9">
        <v>1</v>
      </c>
      <c r="N70" s="35">
        <v>120</v>
      </c>
      <c r="O70" s="9">
        <v>2016.06</v>
      </c>
    </row>
    <row r="71" s="4" customFormat="1" ht="21" customHeight="1" spans="1:15">
      <c r="A71" s="13">
        <v>18</v>
      </c>
      <c r="B71" s="13" t="s">
        <v>30</v>
      </c>
      <c r="C71" s="45" t="s">
        <v>294</v>
      </c>
      <c r="D71" s="46"/>
      <c r="E71" s="13">
        <v>1</v>
      </c>
      <c r="F71" s="47">
        <v>1</v>
      </c>
      <c r="G71" s="13"/>
      <c r="H71" s="13">
        <v>1</v>
      </c>
      <c r="I71" s="13"/>
      <c r="J71" s="46">
        <v>2</v>
      </c>
      <c r="K71" s="47">
        <v>1</v>
      </c>
      <c r="L71" s="46">
        <v>120</v>
      </c>
      <c r="M71" s="13">
        <v>1</v>
      </c>
      <c r="N71" s="51">
        <v>120</v>
      </c>
      <c r="O71" s="52">
        <v>2016.05</v>
      </c>
    </row>
    <row r="72" s="4" customFormat="1" ht="21" customHeight="1" spans="1:15">
      <c r="A72" s="13">
        <v>19</v>
      </c>
      <c r="B72" s="16" t="s">
        <v>176</v>
      </c>
      <c r="C72" s="13" t="s">
        <v>178</v>
      </c>
      <c r="D72" s="13"/>
      <c r="E72" s="13">
        <v>1</v>
      </c>
      <c r="F72" s="13">
        <v>1</v>
      </c>
      <c r="G72" s="13"/>
      <c r="H72" s="8">
        <v>1</v>
      </c>
      <c r="I72" s="8"/>
      <c r="J72" s="13">
        <v>2</v>
      </c>
      <c r="K72" s="13">
        <v>1</v>
      </c>
      <c r="L72" s="13">
        <v>120</v>
      </c>
      <c r="M72" s="13">
        <v>1</v>
      </c>
      <c r="N72" s="13">
        <v>120</v>
      </c>
      <c r="O72" s="13">
        <v>2019.06</v>
      </c>
    </row>
    <row r="73" s="4" customFormat="1" ht="21" customHeight="1" spans="1:15">
      <c r="A73" s="13">
        <v>20</v>
      </c>
      <c r="B73" s="16" t="s">
        <v>295</v>
      </c>
      <c r="C73" s="30" t="s">
        <v>296</v>
      </c>
      <c r="D73" s="13">
        <v>1</v>
      </c>
      <c r="E73" s="13"/>
      <c r="F73" s="13">
        <v>1</v>
      </c>
      <c r="G73" s="13"/>
      <c r="H73" s="13"/>
      <c r="I73" s="13">
        <v>1</v>
      </c>
      <c r="J73" s="30">
        <v>1</v>
      </c>
      <c r="K73" s="30">
        <v>1</v>
      </c>
      <c r="L73" s="13">
        <v>120</v>
      </c>
      <c r="M73" s="13">
        <v>1</v>
      </c>
      <c r="N73" s="13">
        <v>120</v>
      </c>
      <c r="O73" s="13">
        <v>2019.06</v>
      </c>
    </row>
  </sheetData>
  <mergeCells count="33">
    <mergeCell ref="A1:O1"/>
    <mergeCell ref="A2:O2"/>
    <mergeCell ref="J3:K3"/>
    <mergeCell ref="A51:O51"/>
    <mergeCell ref="J52:K52"/>
    <mergeCell ref="A3:A4"/>
    <mergeCell ref="A52:A53"/>
    <mergeCell ref="B3:B4"/>
    <mergeCell ref="B20:B22"/>
    <mergeCell ref="B52:B53"/>
    <mergeCell ref="C3:C4"/>
    <mergeCell ref="C52:C53"/>
    <mergeCell ref="D3:D4"/>
    <mergeCell ref="D52:D53"/>
    <mergeCell ref="E3:E4"/>
    <mergeCell ref="E52:E53"/>
    <mergeCell ref="F3:F4"/>
    <mergeCell ref="F52:F53"/>
    <mergeCell ref="G3:G4"/>
    <mergeCell ref="G52:G53"/>
    <mergeCell ref="H3:H4"/>
    <mergeCell ref="H52:H53"/>
    <mergeCell ref="I3:I4"/>
    <mergeCell ref="I52:I53"/>
    <mergeCell ref="J20:J22"/>
    <mergeCell ref="L3:L4"/>
    <mergeCell ref="L52:L53"/>
    <mergeCell ref="M3:M4"/>
    <mergeCell ref="M52:M53"/>
    <mergeCell ref="N3:N4"/>
    <mergeCell ref="N52:N53"/>
    <mergeCell ref="O3:O4"/>
    <mergeCell ref="O52:O53"/>
  </mergeCells>
  <conditionalFormatting sqref="C64">
    <cfRule type="duplicateValues" dxfId="1" priority="1"/>
  </conditionalFormatting>
  <printOptions horizontalCentered="1"/>
  <pageMargins left="0.786805555555556" right="0.786805555555556" top="0.786805555555556" bottom="0.393055555555556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动态表</vt:lpstr>
      <vt:lpstr>生活补贴</vt:lpstr>
      <vt:lpstr>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Administrator</cp:lastModifiedBy>
  <dcterms:created xsi:type="dcterms:W3CDTF">2017-08-25T07:45:00Z</dcterms:created>
  <cp:lastPrinted>2018-09-27T01:19:00Z</cp:lastPrinted>
  <dcterms:modified xsi:type="dcterms:W3CDTF">2022-04-12T09:47:03Z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DD9364731A8F4B7CBEFF747889312992</vt:lpwstr>
  </property>
</Properties>
</file>