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380" windowHeight="11385" firstSheet="1" activeTab="1"/>
  </bookViews>
  <sheets>
    <sheet name="综合分数调整" sheetId="8" r:id="rId1"/>
    <sheet name="拟录用花名册确定版" sheetId="13" r:id="rId2"/>
  </sheets>
  <definedNames>
    <definedName name="_xlnm._FilterDatabase" localSheetId="0" hidden="1">综合分数调整!$A$1:$M$55</definedName>
    <definedName name="_xlnm._FilterDatabase" localSheetId="1" hidden="1">拟录用花名册确定版!$A$1:$Q$102</definedName>
    <definedName name="_xlnm.Print_Titles" localSheetId="1">拟录用花名册确定版!$2:$4</definedName>
    <definedName name="_xlnm.Print_Titles" localSheetId="0">综合分数调整!$1:$3</definedName>
  </definedNames>
  <calcPr calcId="144525"/>
</workbook>
</file>

<file path=xl/sharedStrings.xml><?xml version="1.0" encoding="utf-8"?>
<sst xmlns="http://schemas.openxmlformats.org/spreadsheetml/2006/main" count="1765" uniqueCount="361">
  <si>
    <t>2015年特岗教师转正综合考核情况统计表</t>
  </si>
  <si>
    <t>序号</t>
  </si>
  <si>
    <t>分配学校</t>
  </si>
  <si>
    <t>姓　名</t>
  </si>
  <si>
    <t>性别</t>
  </si>
  <si>
    <t>学科</t>
  </si>
  <si>
    <t>综合考核成绩</t>
  </si>
  <si>
    <t>考核等次</t>
  </si>
  <si>
    <t>备注</t>
  </si>
  <si>
    <t>综合测评（5分）</t>
  </si>
  <si>
    <t>职业道德（15分）</t>
  </si>
  <si>
    <t>工作态度（20分）</t>
  </si>
  <si>
    <t>学习培训（20分）</t>
  </si>
  <si>
    <t>教育教学（40分）</t>
  </si>
  <si>
    <t>总成绩</t>
  </si>
  <si>
    <t>第二中学</t>
  </si>
  <si>
    <t>李海燕</t>
  </si>
  <si>
    <t>女</t>
  </si>
  <si>
    <t>语文</t>
  </si>
  <si>
    <t>优秀</t>
  </si>
  <si>
    <t>八小（龙一）</t>
  </si>
  <si>
    <t>马丽萍</t>
  </si>
  <si>
    <t>数学</t>
  </si>
  <si>
    <t>合格</t>
  </si>
  <si>
    <t>王文斌</t>
  </si>
  <si>
    <t>男</t>
  </si>
  <si>
    <t>体育</t>
  </si>
  <si>
    <t>杨乃正</t>
  </si>
  <si>
    <t>音乐</t>
  </si>
  <si>
    <t>板桥中心</t>
  </si>
  <si>
    <t>杨沛</t>
  </si>
  <si>
    <t>严冬芳</t>
  </si>
  <si>
    <t>扁担沟中心</t>
  </si>
  <si>
    <t>何家欣</t>
  </si>
  <si>
    <t>杨婷</t>
  </si>
  <si>
    <t>杨佳</t>
  </si>
  <si>
    <t>高辉</t>
  </si>
  <si>
    <t>周少萍</t>
  </si>
  <si>
    <t>孙懿</t>
  </si>
  <si>
    <t>马瑞</t>
  </si>
  <si>
    <t>美术</t>
  </si>
  <si>
    <t>武惠芳</t>
  </si>
  <si>
    <t>马静</t>
  </si>
  <si>
    <t>王震</t>
  </si>
  <si>
    <t>郭家桥中心</t>
  </si>
  <si>
    <t>张树宏</t>
  </si>
  <si>
    <t>刘 妍</t>
  </si>
  <si>
    <t>外语</t>
  </si>
  <si>
    <t>王荣</t>
  </si>
  <si>
    <t>黄沙窝学校</t>
  </si>
  <si>
    <t>刘丹</t>
  </si>
  <si>
    <t>信息技术</t>
  </si>
  <si>
    <t>王延山</t>
  </si>
  <si>
    <t>张雪</t>
  </si>
  <si>
    <t>马玲静</t>
  </si>
  <si>
    <t>杨佳丽</t>
  </si>
  <si>
    <t>马世花</t>
  </si>
  <si>
    <t>金积中心</t>
  </si>
  <si>
    <t>马雯</t>
  </si>
  <si>
    <t>李奋强</t>
  </si>
  <si>
    <t>张丹</t>
  </si>
  <si>
    <t>杨雪</t>
  </si>
  <si>
    <t>丁小琴</t>
  </si>
  <si>
    <t>丁楠</t>
  </si>
  <si>
    <t>尤琴</t>
  </si>
  <si>
    <t>金银滩复兴</t>
  </si>
  <si>
    <t>康丽伟</t>
  </si>
  <si>
    <t>刘艳琴</t>
  </si>
  <si>
    <t>宋振东</t>
  </si>
  <si>
    <t>吴金燕</t>
  </si>
  <si>
    <t>徐海军</t>
  </si>
  <si>
    <t>金晓惠</t>
  </si>
  <si>
    <t>金银滩中心</t>
  </si>
  <si>
    <t>付晓梅</t>
  </si>
  <si>
    <t>郭佳斌</t>
  </si>
  <si>
    <t>马莲渠中心</t>
  </si>
  <si>
    <t>郑栋福</t>
  </si>
  <si>
    <t>周慧</t>
  </si>
  <si>
    <t>刘霞</t>
  </si>
  <si>
    <t>孙家滩中心</t>
  </si>
  <si>
    <t>李来福</t>
  </si>
  <si>
    <t>李润</t>
  </si>
  <si>
    <t>雷荣</t>
  </si>
  <si>
    <t>陆小静</t>
  </si>
  <si>
    <t>董林佳</t>
  </si>
  <si>
    <t>马利亚</t>
  </si>
  <si>
    <t>苓惠芳</t>
  </si>
  <si>
    <t>丁芝荣</t>
  </si>
  <si>
    <t>附件</t>
  </si>
  <si>
    <t>2018年招聘农村义务教育阶段学校特设岗位教师三年服务期满考核合格拟录用人员花名册</t>
  </si>
  <si>
    <t>序      号</t>
  </si>
  <si>
    <t>姓名</t>
  </si>
  <si>
    <t>性     别</t>
  </si>
  <si>
    <t>民     族</t>
  </si>
  <si>
    <t>毕业学校</t>
  </si>
  <si>
    <t>所学专业</t>
  </si>
  <si>
    <t>学历</t>
  </si>
  <si>
    <t>任教
地区</t>
  </si>
  <si>
    <t>任教学校</t>
  </si>
  <si>
    <t>学段学科</t>
  </si>
  <si>
    <t>教师资格证种类</t>
  </si>
  <si>
    <t>考核结果</t>
  </si>
  <si>
    <t>特岗计
划类别</t>
  </si>
  <si>
    <t>聘用意见</t>
  </si>
  <si>
    <t>2018-2019</t>
  </si>
  <si>
    <t>2019-2020</t>
  </si>
  <si>
    <t>2020-2021</t>
  </si>
  <si>
    <t>马霞</t>
  </si>
  <si>
    <t>汉</t>
  </si>
  <si>
    <t>宁夏师范学院</t>
  </si>
  <si>
    <t>公共事业管理</t>
  </si>
  <si>
    <t>本科</t>
  </si>
  <si>
    <t>利通区</t>
  </si>
  <si>
    <t>利通区板桥中心学校</t>
  </si>
  <si>
    <t>小学语文</t>
  </si>
  <si>
    <t>高级中学语文</t>
  </si>
  <si>
    <t>国家特岗</t>
  </si>
  <si>
    <t>同意聘用</t>
  </si>
  <si>
    <t>高姗</t>
  </si>
  <si>
    <t>北京化工大学</t>
  </si>
  <si>
    <t>机械工程及自动化</t>
  </si>
  <si>
    <t>小学数学</t>
  </si>
  <si>
    <t>马伟娟</t>
  </si>
  <si>
    <t>回</t>
  </si>
  <si>
    <t>西北民族大学</t>
  </si>
  <si>
    <t>英语</t>
  </si>
  <si>
    <t>小学英语</t>
  </si>
  <si>
    <t>高级中学外语</t>
  </si>
  <si>
    <t>马海霞</t>
  </si>
  <si>
    <t>会计学</t>
  </si>
  <si>
    <t>马月娟</t>
  </si>
  <si>
    <t>宁夏大学</t>
  </si>
  <si>
    <t>通信工程</t>
  </si>
  <si>
    <t>袁小晶</t>
  </si>
  <si>
    <t>南京师范大学</t>
  </si>
  <si>
    <t>应用化学</t>
  </si>
  <si>
    <t>赵玲玲</t>
  </si>
  <si>
    <t>工商管理</t>
  </si>
  <si>
    <t>初级中学语文</t>
  </si>
  <si>
    <t>朱慧</t>
  </si>
  <si>
    <t>历史学</t>
  </si>
  <si>
    <t>高级中学历史</t>
  </si>
  <si>
    <t xml:space="preserve">回 </t>
  </si>
  <si>
    <t>宁夏大学新华学院</t>
  </si>
  <si>
    <t>应用心理学</t>
  </si>
  <si>
    <t>利通区扁担沟中心学校</t>
  </si>
  <si>
    <t>初中语文</t>
  </si>
  <si>
    <t>马润霞</t>
  </si>
  <si>
    <t>中央民族大学</t>
  </si>
  <si>
    <t>英语（语言文学）</t>
  </si>
  <si>
    <t>初中英语</t>
  </si>
  <si>
    <t>高级中学英语</t>
  </si>
  <si>
    <t>刘学浩</t>
  </si>
  <si>
    <t>中国民航大学</t>
  </si>
  <si>
    <t>飞行器制造工程</t>
  </si>
  <si>
    <t>初中化学</t>
  </si>
  <si>
    <t>高级中学化学</t>
  </si>
  <si>
    <t>倪秀丽</t>
  </si>
  <si>
    <t>数学与应用数学</t>
  </si>
  <si>
    <t>初中数学</t>
  </si>
  <si>
    <t>高级中学数学</t>
  </si>
  <si>
    <t>杨艳芳</t>
  </si>
  <si>
    <t>初级中学数学</t>
  </si>
  <si>
    <t>张媛</t>
  </si>
  <si>
    <t>教育技术学</t>
  </si>
  <si>
    <t>小学信息技术</t>
  </si>
  <si>
    <t>高级中学信息技术</t>
  </si>
  <si>
    <t>鲁旭阳</t>
  </si>
  <si>
    <t>土木工程</t>
  </si>
  <si>
    <t>董雪婷</t>
  </si>
  <si>
    <t>音乐学</t>
  </si>
  <si>
    <t>小学音乐</t>
  </si>
  <si>
    <t>高级中学音乐</t>
  </si>
  <si>
    <t>田金虎</t>
  </si>
  <si>
    <t>北方民族大学</t>
  </si>
  <si>
    <t>高分子材料与工程</t>
  </si>
  <si>
    <t>乔锦蓉</t>
  </si>
  <si>
    <t>汉语言文学</t>
  </si>
  <si>
    <t>马小娟</t>
  </si>
  <si>
    <t>撒雪萍</t>
  </si>
  <si>
    <t>小学教育</t>
  </si>
  <si>
    <t>高昕</t>
  </si>
  <si>
    <t>甘肃民族师范学院</t>
  </si>
  <si>
    <t>寇小玉</t>
  </si>
  <si>
    <t>化学</t>
  </si>
  <si>
    <t>邓娟</t>
  </si>
  <si>
    <t>初级中学英语</t>
  </si>
  <si>
    <t>地方特岗</t>
  </si>
  <si>
    <t>陈龙</t>
  </si>
  <si>
    <t>河北科技师范学院</t>
  </si>
  <si>
    <t>生物科学</t>
  </si>
  <si>
    <t>高级中学生物</t>
  </si>
  <si>
    <t>唐雪敏</t>
  </si>
  <si>
    <t>吴英琴</t>
  </si>
  <si>
    <t>数学与应用数学（教师教育）</t>
  </si>
  <si>
    <t>利通区第十三小学</t>
  </si>
  <si>
    <t>小学科学</t>
  </si>
  <si>
    <t>梁鹏</t>
  </si>
  <si>
    <t>重庆文理学院</t>
  </si>
  <si>
    <t>美术学</t>
  </si>
  <si>
    <t>高中美术</t>
  </si>
  <si>
    <t>高级中学美术</t>
  </si>
  <si>
    <t>战晓芊</t>
  </si>
  <si>
    <t>满</t>
  </si>
  <si>
    <t>曲阜师范大学</t>
  </si>
  <si>
    <t>高中音乐</t>
  </si>
  <si>
    <t>杨帆</t>
  </si>
  <si>
    <t>哈尔滨体育学院</t>
  </si>
  <si>
    <t>体育教育</t>
  </si>
  <si>
    <t>利通区第十四小学</t>
  </si>
  <si>
    <t>小学体育</t>
  </si>
  <si>
    <t>高级中学体育</t>
  </si>
  <si>
    <t>兰亚娟</t>
  </si>
  <si>
    <t>马琴</t>
  </si>
  <si>
    <t>化学（师范）</t>
  </si>
  <si>
    <t>王娜</t>
  </si>
  <si>
    <t>学前教育</t>
  </si>
  <si>
    <t>焦睿</t>
  </si>
  <si>
    <t xml:space="preserve">汉 </t>
  </si>
  <si>
    <t>财务管理</t>
  </si>
  <si>
    <t>杨瑞霞</t>
  </si>
  <si>
    <t>南华大学</t>
  </si>
  <si>
    <t>国家经济与贸易</t>
  </si>
  <si>
    <t>路倩</t>
  </si>
  <si>
    <t>中国矿业大学银川学院</t>
  </si>
  <si>
    <t>利通区高闸中心学校</t>
  </si>
  <si>
    <t>李芳</t>
  </si>
  <si>
    <t>英语（师范）</t>
  </si>
  <si>
    <t>马钰瑾</t>
  </si>
  <si>
    <t>宁夏民族职业技术学院</t>
  </si>
  <si>
    <t>初等教育</t>
  </si>
  <si>
    <t>专科</t>
  </si>
  <si>
    <t>利通区郭家桥中心学校</t>
  </si>
  <si>
    <t>小学
语文</t>
  </si>
  <si>
    <t>王普普</t>
  </si>
  <si>
    <t>化学工程与工艺</t>
  </si>
  <si>
    <t>文风风</t>
  </si>
  <si>
    <t>西安文理学院</t>
  </si>
  <si>
    <t>何思旻</t>
  </si>
  <si>
    <t>马娟</t>
  </si>
  <si>
    <t>宁夏大学政法学院</t>
  </si>
  <si>
    <t>思想政治教育（师范）</t>
  </si>
  <si>
    <t>高级中学思想政治</t>
  </si>
  <si>
    <t>施楠</t>
  </si>
  <si>
    <t>过程装备与控制工程</t>
  </si>
  <si>
    <t>初中物理</t>
  </si>
  <si>
    <t>初级中学物理</t>
  </si>
  <si>
    <t>张娜</t>
  </si>
  <si>
    <t>重庆师范大学</t>
  </si>
  <si>
    <t>朱蕾</t>
  </si>
  <si>
    <t>伏洁</t>
  </si>
  <si>
    <t>华东交通大学</t>
  </si>
  <si>
    <t>马婧</t>
  </si>
  <si>
    <t>重庆大学城市科技学院</t>
  </si>
  <si>
    <t>艺术设计</t>
  </si>
  <si>
    <t>中学美术</t>
  </si>
  <si>
    <t xml:space="preserve">王茹 </t>
  </si>
  <si>
    <t>吴兴岚</t>
  </si>
  <si>
    <t>思想政治教育</t>
  </si>
  <si>
    <t>利通区汉渠学校</t>
  </si>
  <si>
    <t>马银翠</t>
  </si>
  <si>
    <t>物理学</t>
  </si>
  <si>
    <t>高级中学物理</t>
  </si>
  <si>
    <t>杨爱玲</t>
  </si>
  <si>
    <t>陈佳琪</t>
  </si>
  <si>
    <t>暨南大学</t>
  </si>
  <si>
    <t>汉语言、金融学</t>
  </si>
  <si>
    <t>张雨柔</t>
  </si>
  <si>
    <t>计算机科学与技术</t>
  </si>
  <si>
    <t>贾梦娅</t>
  </si>
  <si>
    <t>秘书学</t>
  </si>
  <si>
    <t>李艳姣</t>
  </si>
  <si>
    <t>信息与计算科学</t>
  </si>
  <si>
    <t>中学数学</t>
  </si>
  <si>
    <t>董悦</t>
  </si>
  <si>
    <t>绘画</t>
  </si>
  <si>
    <t>张攀</t>
  </si>
  <si>
    <t>福州大学至诚学院</t>
  </si>
  <si>
    <t>材料科学与工程</t>
  </si>
  <si>
    <t>利通区黄沙窝学校</t>
  </si>
  <si>
    <t>初级中学化学</t>
  </si>
  <si>
    <t>丁彩兰</t>
  </si>
  <si>
    <t>康晓荷</t>
  </si>
  <si>
    <t>武星瑞</t>
  </si>
  <si>
    <t>合肥工业大学</t>
  </si>
  <si>
    <t>英语（国际贸易）</t>
  </si>
  <si>
    <t>杨金仓</t>
  </si>
  <si>
    <t>张娟</t>
  </si>
  <si>
    <t>初中美术</t>
  </si>
  <si>
    <t>蒙婷婷</t>
  </si>
  <si>
    <t>汉语言文学（师范）</t>
  </si>
  <si>
    <t>孙佳丽</t>
  </si>
  <si>
    <t>人文教育</t>
  </si>
  <si>
    <t>利通区金积中心学校</t>
  </si>
  <si>
    <t>马晶</t>
  </si>
  <si>
    <t>马莎</t>
  </si>
  <si>
    <t>江西上饶师范学院</t>
  </si>
  <si>
    <t>孙云红</t>
  </si>
  <si>
    <t>甘肃农业大学</t>
  </si>
  <si>
    <t>何凤凤</t>
  </si>
  <si>
    <t>朱苗</t>
  </si>
  <si>
    <t>食品科学与工程</t>
  </si>
  <si>
    <t>王媛媛</t>
  </si>
  <si>
    <t>物理学（师范）</t>
  </si>
  <si>
    <t>蔡志明</t>
  </si>
  <si>
    <t>马莉</t>
  </si>
  <si>
    <t>房地产经营管理</t>
  </si>
  <si>
    <t>赵娜</t>
  </si>
  <si>
    <t>电子科学与技术</t>
  </si>
  <si>
    <t>马洋</t>
  </si>
  <si>
    <t>利通区金银滩复兴学校</t>
  </si>
  <si>
    <t>中学体育</t>
  </si>
  <si>
    <t>高级中学体育与健康</t>
  </si>
  <si>
    <t>张芳芳</t>
  </si>
  <si>
    <t>山西大同大学</t>
  </si>
  <si>
    <t>中学英语</t>
  </si>
  <si>
    <t>柴晓丽</t>
  </si>
  <si>
    <t>宁慧茹</t>
  </si>
  <si>
    <t>历史学（教师教育）</t>
  </si>
  <si>
    <t>单小玲</t>
  </si>
  <si>
    <t>历史学（师范）</t>
  </si>
  <si>
    <t xml:space="preserve">李嘉佳 </t>
  </si>
  <si>
    <t>化学（教师教育）</t>
  </si>
  <si>
    <t>张宏礼</t>
  </si>
  <si>
    <t>陇东学院</t>
  </si>
  <si>
    <t>马娜</t>
  </si>
  <si>
    <t>西南民族大学</t>
  </si>
  <si>
    <t>民族学、工商管理</t>
  </si>
  <si>
    <t>康玲蓉</t>
  </si>
  <si>
    <t>利通区金银滩中心学校</t>
  </si>
  <si>
    <t>底京京</t>
  </si>
  <si>
    <t>石家庄铁道大学</t>
  </si>
  <si>
    <t>英语专业</t>
  </si>
  <si>
    <t>马娅楠</t>
  </si>
  <si>
    <t>银川能源学院</t>
  </si>
  <si>
    <t>初级中学思想品德</t>
  </si>
  <si>
    <t>魏蓉</t>
  </si>
  <si>
    <t>钱艳红</t>
  </si>
  <si>
    <t>闵玥</t>
  </si>
  <si>
    <t>郑州大学</t>
  </si>
  <si>
    <t>新闻学</t>
  </si>
  <si>
    <t>姬治彪</t>
  </si>
  <si>
    <t>广州大学</t>
  </si>
  <si>
    <t>马忠英</t>
  </si>
  <si>
    <t>海勤</t>
  </si>
  <si>
    <t>房地产经营与管理</t>
  </si>
  <si>
    <t>利通区马莲渠中心学校</t>
  </si>
  <si>
    <t>李小艳</t>
  </si>
  <si>
    <t>杨娅芳</t>
  </si>
  <si>
    <t>利通区孙家滩中心学校</t>
  </si>
  <si>
    <t>马艳</t>
  </si>
  <si>
    <t>李彦虎</t>
  </si>
  <si>
    <t>靳晶</t>
  </si>
  <si>
    <t>环境科学</t>
  </si>
  <si>
    <t>翟瑞瑞</t>
  </si>
  <si>
    <t>淮南师范学院</t>
  </si>
  <si>
    <t>王美芳</t>
  </si>
  <si>
    <t>英语教育</t>
  </si>
  <si>
    <t>韩娜</t>
  </si>
  <si>
    <t>生物技术</t>
  </si>
  <si>
    <t>初级中学生物</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</si>
</sst>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_ "/>
  </numFmts>
  <fonts count="32">
    <font>
      <sz val="12"/>
      <name val="宋体"/>
      <charset val="134"/>
    </font>
    <font>
      <sz val="11"/>
      <name val="宋体"/>
      <charset val="134"/>
      <scheme val="minor"/>
    </font>
    <font>
      <b/>
      <sz val="12"/>
      <name val="宋体"/>
      <charset val="134"/>
    </font>
    <font>
      <sz val="10"/>
      <name val="宋体"/>
      <charset val="134"/>
      <scheme val="minor"/>
    </font>
    <font>
      <sz val="15"/>
      <name val="黑体"/>
      <charset val="134"/>
    </font>
    <font>
      <sz val="20"/>
      <name val="方正小标宋简体"/>
      <charset val="134"/>
    </font>
    <font>
      <sz val="9"/>
      <name val="宋体"/>
      <charset val="134"/>
      <scheme val="minor"/>
    </font>
    <font>
      <sz val="12"/>
      <name val="宋体"/>
      <charset val="134"/>
      <scheme val="minor"/>
    </font>
    <font>
      <b/>
      <sz val="18"/>
      <name val="宋体"/>
      <charset val="134"/>
      <scheme val="minor"/>
    </font>
    <font>
      <b/>
      <sz val="12"/>
      <name val="宋体"/>
      <charset val="134"/>
      <scheme val="minor"/>
    </font>
    <font>
      <sz val="11"/>
      <name val="宋体"/>
      <charset val="134"/>
    </font>
    <font>
      <sz val="11"/>
      <color indexed="8"/>
      <name val="宋体"/>
      <charset val="134"/>
    </font>
    <font>
      <b/>
      <sz val="11"/>
      <color rgb="FF3F3F3F"/>
      <name val="宋体"/>
      <charset val="0"/>
      <scheme val="minor"/>
    </font>
    <font>
      <sz val="11"/>
      <color rgb="FFFF0000"/>
      <name val="宋体"/>
      <charset val="0"/>
      <scheme val="minor"/>
    </font>
    <font>
      <sz val="11"/>
      <color theme="1"/>
      <name val="宋体"/>
      <charset val="134"/>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EB9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71">
    <xf numFmtId="0" fontId="0" fillId="0" borderId="0">
      <alignment vertical="center"/>
    </xf>
    <xf numFmtId="42" fontId="14" fillId="0" borderId="0" applyFont="0" applyFill="0" applyBorder="0" applyAlignment="0" applyProtection="0">
      <alignment vertical="center"/>
    </xf>
    <xf numFmtId="0" fontId="25" fillId="12" borderId="0" applyNumberFormat="0" applyBorder="0" applyAlignment="0" applyProtection="0">
      <alignment vertical="center"/>
    </xf>
    <xf numFmtId="0" fontId="22" fillId="6" borderId="6"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25" fillId="9" borderId="0" applyNumberFormat="0" applyBorder="0" applyAlignment="0" applyProtection="0">
      <alignment vertical="center"/>
    </xf>
    <xf numFmtId="0" fontId="17" fillId="4" borderId="0" applyNumberFormat="0" applyBorder="0" applyAlignment="0" applyProtection="0">
      <alignment vertical="center"/>
    </xf>
    <xf numFmtId="43" fontId="14" fillId="0" borderId="0" applyFont="0" applyFill="0" applyBorder="0" applyAlignment="0" applyProtection="0">
      <alignment vertical="center"/>
    </xf>
    <xf numFmtId="0" fontId="26" fillId="15" borderId="0" applyNumberFormat="0" applyBorder="0" applyAlignment="0" applyProtection="0">
      <alignment vertical="center"/>
    </xf>
    <xf numFmtId="0" fontId="28" fillId="0" borderId="0" applyNumberFormat="0" applyFill="0" applyBorder="0" applyAlignment="0" applyProtection="0">
      <alignment vertical="center"/>
    </xf>
    <xf numFmtId="9" fontId="14" fillId="0" borderId="0" applyFont="0" applyFill="0" applyBorder="0" applyAlignment="0" applyProtection="0">
      <alignment vertical="center"/>
    </xf>
    <xf numFmtId="0" fontId="16" fillId="0" borderId="0" applyNumberFormat="0" applyFill="0" applyBorder="0" applyAlignment="0" applyProtection="0">
      <alignment vertical="center"/>
    </xf>
    <xf numFmtId="0" fontId="14" fillId="5" borderId="7" applyNumberFormat="0" applyFont="0" applyAlignment="0" applyProtection="0">
      <alignment vertical="center"/>
    </xf>
    <xf numFmtId="0" fontId="0" fillId="0" borderId="0">
      <alignment vertical="center"/>
    </xf>
    <xf numFmtId="0" fontId="26" fillId="24"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30" fillId="0" borderId="0" applyNumberFormat="0" applyFill="0" applyBorder="0" applyAlignment="0" applyProtection="0">
      <alignment vertical="center"/>
    </xf>
    <xf numFmtId="0" fontId="0" fillId="0" borderId="0">
      <alignment vertical="center"/>
    </xf>
    <xf numFmtId="0" fontId="19" fillId="0" borderId="5" applyNumberFormat="0" applyFill="0" applyAlignment="0" applyProtection="0">
      <alignment vertical="center"/>
    </xf>
    <xf numFmtId="0" fontId="0" fillId="0" borderId="0">
      <alignment vertical="center"/>
    </xf>
    <xf numFmtId="0" fontId="24" fillId="0" borderId="5" applyNumberFormat="0" applyFill="0" applyAlignment="0" applyProtection="0">
      <alignment vertical="center"/>
    </xf>
    <xf numFmtId="0" fontId="26" fillId="14" borderId="0" applyNumberFormat="0" applyBorder="0" applyAlignment="0" applyProtection="0">
      <alignment vertical="center"/>
    </xf>
    <xf numFmtId="0" fontId="15" fillId="0" borderId="9" applyNumberFormat="0" applyFill="0" applyAlignment="0" applyProtection="0">
      <alignment vertical="center"/>
    </xf>
    <xf numFmtId="0" fontId="26" fillId="23" borderId="0" applyNumberFormat="0" applyBorder="0" applyAlignment="0" applyProtection="0">
      <alignment vertical="center"/>
    </xf>
    <xf numFmtId="0" fontId="12" fillId="3" borderId="3" applyNumberFormat="0" applyAlignment="0" applyProtection="0">
      <alignment vertical="center"/>
    </xf>
    <xf numFmtId="0" fontId="20" fillId="3" borderId="6" applyNumberFormat="0" applyAlignment="0" applyProtection="0">
      <alignment vertical="center"/>
    </xf>
    <xf numFmtId="0" fontId="29" fillId="17" borderId="10" applyNumberFormat="0" applyAlignment="0" applyProtection="0">
      <alignment vertical="center"/>
    </xf>
    <xf numFmtId="0" fontId="25" fillId="27" borderId="0" applyNumberFormat="0" applyBorder="0" applyAlignment="0" applyProtection="0">
      <alignment vertical="center"/>
    </xf>
    <xf numFmtId="0" fontId="26" fillId="30" borderId="0" applyNumberFormat="0" applyBorder="0" applyAlignment="0" applyProtection="0">
      <alignment vertical="center"/>
    </xf>
    <xf numFmtId="0" fontId="18" fillId="0" borderId="4" applyNumberFormat="0" applyFill="0" applyAlignment="0" applyProtection="0">
      <alignment vertical="center"/>
    </xf>
    <xf numFmtId="0" fontId="23" fillId="0" borderId="8" applyNumberFormat="0" applyFill="0" applyAlignment="0" applyProtection="0">
      <alignment vertical="center"/>
    </xf>
    <xf numFmtId="0" fontId="27" fillId="16" borderId="0" applyNumberFormat="0" applyBorder="0" applyAlignment="0" applyProtection="0">
      <alignment vertical="center"/>
    </xf>
    <xf numFmtId="0" fontId="0" fillId="0" borderId="0">
      <alignment vertical="center"/>
    </xf>
    <xf numFmtId="0" fontId="0" fillId="0" borderId="0">
      <alignment vertical="center"/>
    </xf>
    <xf numFmtId="0" fontId="31" fillId="21" borderId="0" applyNumberFormat="0" applyBorder="0" applyAlignment="0" applyProtection="0">
      <alignment vertical="center"/>
    </xf>
    <xf numFmtId="0" fontId="25" fillId="11" borderId="0" applyNumberFormat="0" applyBorder="0" applyAlignment="0" applyProtection="0">
      <alignment vertical="center"/>
    </xf>
    <xf numFmtId="0" fontId="26" fillId="20" borderId="0" applyNumberFormat="0" applyBorder="0" applyAlignment="0" applyProtection="0">
      <alignment vertical="center"/>
    </xf>
    <xf numFmtId="0" fontId="25" fillId="10" borderId="0" applyNumberFormat="0" applyBorder="0" applyAlignment="0" applyProtection="0">
      <alignment vertical="center"/>
    </xf>
    <xf numFmtId="0" fontId="25" fillId="8" borderId="0" applyNumberFormat="0" applyBorder="0" applyAlignment="0" applyProtection="0">
      <alignment vertical="center"/>
    </xf>
    <xf numFmtId="0" fontId="25" fillId="26" borderId="0" applyNumberFormat="0" applyBorder="0" applyAlignment="0" applyProtection="0">
      <alignment vertical="center"/>
    </xf>
    <xf numFmtId="0" fontId="25" fillId="33" borderId="0" applyNumberFormat="0" applyBorder="0" applyAlignment="0" applyProtection="0">
      <alignment vertical="center"/>
    </xf>
    <xf numFmtId="0" fontId="26" fillId="19" borderId="0" applyNumberFormat="0" applyBorder="0" applyAlignment="0" applyProtection="0">
      <alignment vertical="center"/>
    </xf>
    <xf numFmtId="0" fontId="26" fillId="29" borderId="0" applyNumberFormat="0" applyBorder="0" applyAlignment="0" applyProtection="0">
      <alignment vertical="center"/>
    </xf>
    <xf numFmtId="0" fontId="25" fillId="25" borderId="0" applyNumberFormat="0" applyBorder="0" applyAlignment="0" applyProtection="0">
      <alignment vertical="center"/>
    </xf>
    <xf numFmtId="0" fontId="25" fillId="32" borderId="0" applyNumberFormat="0" applyBorder="0" applyAlignment="0" applyProtection="0">
      <alignment vertical="center"/>
    </xf>
    <xf numFmtId="0" fontId="26" fillId="18" borderId="0" applyNumberFormat="0" applyBorder="0" applyAlignment="0" applyProtection="0">
      <alignment vertical="center"/>
    </xf>
    <xf numFmtId="0" fontId="25" fillId="7" borderId="0" applyNumberFormat="0" applyBorder="0" applyAlignment="0" applyProtection="0">
      <alignment vertical="center"/>
    </xf>
    <xf numFmtId="0" fontId="26" fillId="13" borderId="0" applyNumberFormat="0" applyBorder="0" applyAlignment="0" applyProtection="0">
      <alignment vertical="center"/>
    </xf>
    <xf numFmtId="0" fontId="26" fillId="28" borderId="0" applyNumberFormat="0" applyBorder="0" applyAlignment="0" applyProtection="0">
      <alignment vertical="center"/>
    </xf>
    <xf numFmtId="0" fontId="0" fillId="0" borderId="0">
      <alignment vertical="center"/>
    </xf>
    <xf numFmtId="0" fontId="25" fillId="31" borderId="0" applyNumberFormat="0" applyBorder="0" applyAlignment="0" applyProtection="0">
      <alignment vertical="center"/>
    </xf>
    <xf numFmtId="0" fontId="26"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0" fillId="0" borderId="0" applyBorder="0">
      <alignment vertical="center"/>
    </xf>
    <xf numFmtId="0" fontId="0" fillId="0" borderId="0">
      <alignment vertical="center"/>
    </xf>
    <xf numFmtId="0" fontId="0" fillId="0" borderId="0" applyBorder="0">
      <protection locked="0"/>
    </xf>
  </cellStyleXfs>
  <cellXfs count="26">
    <xf numFmtId="0" fontId="0" fillId="0" borderId="0" xfId="0">
      <alignment vertical="center"/>
    </xf>
    <xf numFmtId="0" fontId="1" fillId="0" borderId="0" xfId="0" applyNumberFormat="1" applyFont="1" applyFill="1" applyBorder="1" applyAlignment="1">
      <alignment horizontal="center" vertical="center" wrapText="1"/>
    </xf>
    <xf numFmtId="0" fontId="0" fillId="0" borderId="0" xfId="0" applyNumberFormat="1" applyFill="1" applyAlignment="1">
      <alignment horizontal="center" vertical="center" wrapText="1"/>
    </xf>
    <xf numFmtId="0" fontId="2" fillId="0" borderId="0" xfId="0" applyNumberFormat="1" applyFont="1" applyFill="1" applyAlignment="1">
      <alignment horizontal="center" vertical="center" wrapText="1"/>
    </xf>
    <xf numFmtId="0" fontId="3" fillId="0" borderId="0" xfId="0" applyNumberFormat="1" applyFont="1" applyFill="1" applyAlignment="1">
      <alignment horizontal="center" vertical="center" wrapText="1"/>
    </xf>
    <xf numFmtId="0" fontId="4" fillId="0" borderId="0" xfId="0" applyNumberFormat="1" applyFont="1" applyFill="1" applyAlignment="1">
      <alignment horizontal="left" vertical="center" wrapText="1"/>
    </xf>
    <xf numFmtId="0" fontId="5" fillId="0" borderId="0"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shrinkToFit="1"/>
    </xf>
    <xf numFmtId="176" fontId="0" fillId="0" borderId="0" xfId="0" applyNumberFormat="1">
      <alignment vertical="center"/>
    </xf>
    <xf numFmtId="0" fontId="7" fillId="0" borderId="0" xfId="0" applyFont="1" applyAlignment="1">
      <alignment horizontal="center" vertical="center" wrapText="1"/>
    </xf>
    <xf numFmtId="49" fontId="8" fillId="0" borderId="1" xfId="0" applyNumberFormat="1" applyFont="1" applyFill="1" applyBorder="1" applyAlignment="1">
      <alignment horizontal="center" vertical="center" wrapText="1"/>
    </xf>
    <xf numFmtId="49" fontId="9" fillId="0" borderId="1" xfId="0" applyNumberFormat="1" applyFont="1" applyBorder="1" applyAlignment="1">
      <alignment horizontal="center" vertical="center" wrapText="1"/>
    </xf>
    <xf numFmtId="176" fontId="9" fillId="0" borderId="1" xfId="0" applyNumberFormat="1" applyFont="1" applyBorder="1" applyAlignment="1">
      <alignment horizontal="center" vertical="center" wrapText="1"/>
    </xf>
    <xf numFmtId="176" fontId="9"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center" vertical="center" wrapText="1"/>
    </xf>
    <xf numFmtId="176" fontId="0"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176" fontId="7" fillId="0" borderId="0" xfId="0" applyNumberFormat="1" applyFont="1" applyAlignment="1">
      <alignment horizontal="center"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176" fontId="7" fillId="0" borderId="1" xfId="0" applyNumberFormat="1" applyFont="1" applyBorder="1" applyAlignment="1">
      <alignment horizontal="center" vertical="center" wrapText="1"/>
    </xf>
  </cellXfs>
  <cellStyles count="7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常规 8"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常规 21" xfId="36"/>
    <cellStyle name="常规 16" xfId="37"/>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常规 10" xfId="53"/>
    <cellStyle name="40% - 强调文字颜色 6" xfId="54" builtinId="51"/>
    <cellStyle name="60% - 强调文字颜色 6" xfId="55" builtinId="52"/>
    <cellStyle name="常规 11" xfId="56"/>
    <cellStyle name="常规 13" xfId="57"/>
    <cellStyle name="常规 14" xfId="58"/>
    <cellStyle name="常规 15" xfId="59"/>
    <cellStyle name="常规 20" xfId="60"/>
    <cellStyle name="常规 22" xfId="61"/>
    <cellStyle name="常规 17" xfId="62"/>
    <cellStyle name="常规 18" xfId="63"/>
    <cellStyle name="常规 2" xfId="64"/>
    <cellStyle name="常规 5" xfId="65"/>
    <cellStyle name="常规 7" xfId="66"/>
    <cellStyle name="常规_专任教师花名册13-14_专任教师花名册14-15" xfId="67"/>
    <cellStyle name="常规 3" xfId="68"/>
    <cellStyle name="常规 23 2" xfId="69"/>
    <cellStyle name="常规 2 2" xfId="7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gradFill rotWithShape="0">
          <a:gsLst>
            <a:gs pos="0">
              <a:srgbClr val="BBD5F0"/>
            </a:gs>
            <a:gs pos="100000">
              <a:srgbClr val="9CBEE0"/>
            </a:gs>
          </a:gsLst>
          <a:lin ang="5400000"/>
          <a:tileRect/>
        </a:gradFill>
        <a:ln w="15875" cap="flat" cmpd="sng">
          <a:solidFill>
            <a:srgbClr val="739CC3"/>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V55"/>
  <sheetViews>
    <sheetView workbookViewId="0">
      <selection activeCell="A4" sqref="A4:A55"/>
    </sheetView>
  </sheetViews>
  <sheetFormatPr defaultColWidth="9" defaultRowHeight="14.25"/>
  <cols>
    <col min="1" max="1" width="5.5" style="10" customWidth="1"/>
    <col min="2" max="2" width="22" style="10" customWidth="1"/>
    <col min="3" max="3" width="9.125" style="10" customWidth="1"/>
    <col min="4" max="4" width="6.625" style="10" customWidth="1"/>
    <col min="5" max="5" width="13.25" style="10" customWidth="1"/>
    <col min="6" max="6" width="9.25" style="10" customWidth="1"/>
    <col min="7" max="7" width="10.5" style="10" customWidth="1"/>
    <col min="8" max="8" width="10.375" style="10" customWidth="1"/>
    <col min="9" max="10" width="10.25" style="10" customWidth="1"/>
    <col min="11" max="11" width="12.625" style="10" customWidth="1"/>
    <col min="12" max="12" width="8.125" style="10" customWidth="1"/>
    <col min="13" max="13" width="11" style="10" customWidth="1"/>
    <col min="14" max="15" width="9" style="10"/>
    <col min="16" max="16" width="12.625" style="10" customWidth="1"/>
    <col min="17" max="16384" width="9" style="10"/>
  </cols>
  <sheetData>
    <row r="1" s="9" customFormat="1" ht="33" customHeight="1" spans="1:230">
      <c r="A1" s="11" t="s">
        <v>0</v>
      </c>
      <c r="B1" s="11"/>
      <c r="C1" s="11"/>
      <c r="D1" s="11"/>
      <c r="E1" s="11"/>
      <c r="F1" s="11"/>
      <c r="G1" s="11"/>
      <c r="H1" s="11"/>
      <c r="I1" s="11"/>
      <c r="J1" s="11"/>
      <c r="K1" s="11"/>
      <c r="L1" s="11"/>
      <c r="M1" s="11"/>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row>
    <row r="2" s="9" customFormat="1" ht="26.1" customHeight="1" spans="1:230">
      <c r="A2" s="12" t="s">
        <v>1</v>
      </c>
      <c r="B2" s="13" t="s">
        <v>2</v>
      </c>
      <c r="C2" s="13" t="s">
        <v>3</v>
      </c>
      <c r="D2" s="13" t="s">
        <v>4</v>
      </c>
      <c r="E2" s="13" t="s">
        <v>5</v>
      </c>
      <c r="F2" s="14" t="s">
        <v>6</v>
      </c>
      <c r="G2" s="14"/>
      <c r="H2" s="14"/>
      <c r="I2" s="14"/>
      <c r="J2" s="14"/>
      <c r="K2" s="14"/>
      <c r="L2" s="13" t="s">
        <v>7</v>
      </c>
      <c r="M2" s="13" t="s">
        <v>8</v>
      </c>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row>
    <row r="3" s="9" customFormat="1" ht="33.95" customHeight="1" spans="1:230">
      <c r="A3" s="12"/>
      <c r="B3" s="13"/>
      <c r="C3" s="13"/>
      <c r="D3" s="13"/>
      <c r="E3" s="13"/>
      <c r="F3" s="14" t="s">
        <v>9</v>
      </c>
      <c r="G3" s="14" t="s">
        <v>10</v>
      </c>
      <c r="H3" s="14" t="s">
        <v>11</v>
      </c>
      <c r="I3" s="14" t="s">
        <v>12</v>
      </c>
      <c r="J3" s="14" t="s">
        <v>13</v>
      </c>
      <c r="K3" s="14" t="s">
        <v>14</v>
      </c>
      <c r="L3" s="13"/>
      <c r="M3" s="13"/>
      <c r="N3" s="22"/>
      <c r="O3" s="22"/>
      <c r="P3" s="10"/>
      <c r="Q3" s="10"/>
      <c r="R3" s="10"/>
      <c r="S3" s="10"/>
      <c r="T3" s="10"/>
      <c r="U3" s="10"/>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row>
    <row r="4" ht="26.1" customHeight="1" spans="1:13">
      <c r="A4" s="15">
        <v>1</v>
      </c>
      <c r="B4" s="16" t="s">
        <v>15</v>
      </c>
      <c r="C4" s="17" t="s">
        <v>16</v>
      </c>
      <c r="D4" s="17" t="s">
        <v>17</v>
      </c>
      <c r="E4" s="17" t="s">
        <v>18</v>
      </c>
      <c r="F4" s="18" t="e">
        <f>#REF!/7/#REF!*5+#REF!/7/#REF!*3+#REF!/7/#REF!*1</f>
        <v>#REF!</v>
      </c>
      <c r="G4" s="19">
        <v>14.5</v>
      </c>
      <c r="H4" s="19">
        <v>20</v>
      </c>
      <c r="I4" s="23">
        <v>20</v>
      </c>
      <c r="J4" s="24">
        <f t="shared" ref="J4:J8" si="0">95*40%</f>
        <v>38</v>
      </c>
      <c r="K4" s="25" t="e">
        <f>SUM(F4:J4)</f>
        <v>#REF!</v>
      </c>
      <c r="L4" s="19" t="s">
        <v>19</v>
      </c>
      <c r="M4" s="19"/>
    </row>
    <row r="5" ht="26.1" customHeight="1" spans="1:13">
      <c r="A5" s="15">
        <v>2</v>
      </c>
      <c r="B5" s="16" t="s">
        <v>20</v>
      </c>
      <c r="C5" s="17" t="s">
        <v>21</v>
      </c>
      <c r="D5" s="17" t="s">
        <v>17</v>
      </c>
      <c r="E5" s="17" t="s">
        <v>22</v>
      </c>
      <c r="F5" s="18" t="e">
        <f>#REF!/7/#REF!*5+#REF!/7/#REF!*3+#REF!/7/#REF!*1</f>
        <v>#REF!</v>
      </c>
      <c r="G5" s="19">
        <v>14.5</v>
      </c>
      <c r="H5" s="19">
        <v>18</v>
      </c>
      <c r="I5" s="23">
        <v>20</v>
      </c>
      <c r="J5" s="24">
        <f t="shared" ref="J5:J9" si="1">90*40%</f>
        <v>36</v>
      </c>
      <c r="K5" s="25" t="e">
        <f t="shared" ref="K5:K36" si="2">SUM(F5:J5)</f>
        <v>#REF!</v>
      </c>
      <c r="L5" s="19" t="s">
        <v>23</v>
      </c>
      <c r="M5" s="19"/>
    </row>
    <row r="6" ht="26.1" customHeight="1" spans="1:13">
      <c r="A6" s="15">
        <v>3</v>
      </c>
      <c r="B6" s="16" t="s">
        <v>20</v>
      </c>
      <c r="C6" s="17" t="s">
        <v>24</v>
      </c>
      <c r="D6" s="17" t="s">
        <v>25</v>
      </c>
      <c r="E6" s="17" t="s">
        <v>26</v>
      </c>
      <c r="F6" s="18" t="e">
        <f>#REF!/7/#REF!*5+#REF!/7/#REF!*3+#REF!/7/#REF!*1</f>
        <v>#REF!</v>
      </c>
      <c r="G6" s="19">
        <v>14.5</v>
      </c>
      <c r="H6" s="19">
        <v>19</v>
      </c>
      <c r="I6" s="23">
        <v>20</v>
      </c>
      <c r="J6" s="24">
        <f t="shared" si="0"/>
        <v>38</v>
      </c>
      <c r="K6" s="25" t="e">
        <f t="shared" si="2"/>
        <v>#REF!</v>
      </c>
      <c r="L6" s="19" t="s">
        <v>19</v>
      </c>
      <c r="M6" s="19"/>
    </row>
    <row r="7" ht="26.1" customHeight="1" spans="1:13">
      <c r="A7" s="15">
        <v>4</v>
      </c>
      <c r="B7" s="16" t="s">
        <v>20</v>
      </c>
      <c r="C7" s="17" t="s">
        <v>27</v>
      </c>
      <c r="D7" s="17" t="s">
        <v>25</v>
      </c>
      <c r="E7" s="17" t="s">
        <v>28</v>
      </c>
      <c r="F7" s="18" t="e">
        <f>#REF!/7/#REF!*5+#REF!/7/#REF!*3+#REF!/7/#REF!*1</f>
        <v>#REF!</v>
      </c>
      <c r="G7" s="19">
        <v>14</v>
      </c>
      <c r="H7" s="19">
        <v>18</v>
      </c>
      <c r="I7" s="23">
        <v>20</v>
      </c>
      <c r="J7" s="24">
        <f t="shared" si="1"/>
        <v>36</v>
      </c>
      <c r="K7" s="25" t="e">
        <f t="shared" si="2"/>
        <v>#REF!</v>
      </c>
      <c r="L7" s="19" t="s">
        <v>23</v>
      </c>
      <c r="M7" s="19"/>
    </row>
    <row r="8" ht="26.1" customHeight="1" spans="1:13">
      <c r="A8" s="15">
        <v>5</v>
      </c>
      <c r="B8" s="16" t="s">
        <v>29</v>
      </c>
      <c r="C8" s="17" t="s">
        <v>30</v>
      </c>
      <c r="D8" s="17" t="s">
        <v>17</v>
      </c>
      <c r="E8" s="17" t="s">
        <v>18</v>
      </c>
      <c r="F8" s="18" t="e">
        <f>#REF!/7/#REF!*5+#REF!/7/#REF!*3+#REF!/7/#REF!*1</f>
        <v>#REF!</v>
      </c>
      <c r="G8" s="19">
        <v>14</v>
      </c>
      <c r="H8" s="19">
        <v>19.7</v>
      </c>
      <c r="I8" s="23">
        <v>20</v>
      </c>
      <c r="J8" s="24">
        <f t="shared" si="0"/>
        <v>38</v>
      </c>
      <c r="K8" s="25" t="e">
        <f t="shared" si="2"/>
        <v>#REF!</v>
      </c>
      <c r="L8" s="19" t="s">
        <v>19</v>
      </c>
      <c r="M8" s="19"/>
    </row>
    <row r="9" ht="26.1" customHeight="1" spans="1:13">
      <c r="A9" s="15">
        <v>6</v>
      </c>
      <c r="B9" s="16" t="s">
        <v>29</v>
      </c>
      <c r="C9" s="17" t="s">
        <v>31</v>
      </c>
      <c r="D9" s="17" t="s">
        <v>17</v>
      </c>
      <c r="E9" s="17" t="s">
        <v>18</v>
      </c>
      <c r="F9" s="18" t="e">
        <f>#REF!/7/#REF!*5+#REF!/7/#REF!*3+#REF!/7/#REF!*1</f>
        <v>#REF!</v>
      </c>
      <c r="G9" s="19">
        <v>13.5</v>
      </c>
      <c r="H9" s="19">
        <v>19.3</v>
      </c>
      <c r="I9" s="23">
        <v>20</v>
      </c>
      <c r="J9" s="24">
        <f t="shared" si="1"/>
        <v>36</v>
      </c>
      <c r="K9" s="25" t="e">
        <f t="shared" si="2"/>
        <v>#REF!</v>
      </c>
      <c r="L9" s="19" t="s">
        <v>23</v>
      </c>
      <c r="M9" s="19"/>
    </row>
    <row r="10" ht="26.1" customHeight="1" spans="1:13">
      <c r="A10" s="15">
        <v>7</v>
      </c>
      <c r="B10" s="16" t="s">
        <v>32</v>
      </c>
      <c r="C10" s="17" t="s">
        <v>33</v>
      </c>
      <c r="D10" s="17" t="s">
        <v>17</v>
      </c>
      <c r="E10" s="17" t="s">
        <v>18</v>
      </c>
      <c r="F10" s="18" t="e">
        <f>#REF!/7/#REF!*5+#REF!/7/#REF!*3+#REF!/7/#REF!*1</f>
        <v>#REF!</v>
      </c>
      <c r="G10" s="19">
        <v>13.5</v>
      </c>
      <c r="H10" s="19">
        <v>19</v>
      </c>
      <c r="I10" s="23">
        <v>20</v>
      </c>
      <c r="J10" s="24">
        <f t="shared" ref="J10:J14" si="3">95*40%</f>
        <v>38</v>
      </c>
      <c r="K10" s="25" t="e">
        <f t="shared" si="2"/>
        <v>#REF!</v>
      </c>
      <c r="L10" s="19" t="s">
        <v>19</v>
      </c>
      <c r="M10" s="19"/>
    </row>
    <row r="11" ht="26.1" customHeight="1" spans="1:13">
      <c r="A11" s="15">
        <v>8</v>
      </c>
      <c r="B11" s="16" t="s">
        <v>32</v>
      </c>
      <c r="C11" s="20" t="s">
        <v>34</v>
      </c>
      <c r="D11" s="17" t="s">
        <v>17</v>
      </c>
      <c r="E11" s="17" t="s">
        <v>22</v>
      </c>
      <c r="F11" s="18" t="e">
        <f>#REF!/7/#REF!*5+#REF!/7/#REF!*3+#REF!/7/#REF!*1</f>
        <v>#REF!</v>
      </c>
      <c r="G11" s="19">
        <v>14.5</v>
      </c>
      <c r="H11" s="19">
        <v>19</v>
      </c>
      <c r="I11" s="23">
        <v>20</v>
      </c>
      <c r="J11" s="24">
        <f t="shared" ref="J11:J15" si="4">90*40%</f>
        <v>36</v>
      </c>
      <c r="K11" s="25" t="e">
        <f t="shared" si="2"/>
        <v>#REF!</v>
      </c>
      <c r="L11" s="19" t="s">
        <v>23</v>
      </c>
      <c r="M11" s="19"/>
    </row>
    <row r="12" ht="26.1" customHeight="1" spans="1:13">
      <c r="A12" s="15">
        <v>9</v>
      </c>
      <c r="B12" s="16" t="s">
        <v>32</v>
      </c>
      <c r="C12" s="20" t="s">
        <v>35</v>
      </c>
      <c r="D12" s="17" t="s">
        <v>17</v>
      </c>
      <c r="E12" s="17" t="s">
        <v>18</v>
      </c>
      <c r="F12" s="18" t="e">
        <f>#REF!/7/#REF!*5+#REF!/7/#REF!*3+#REF!/7/#REF!*1</f>
        <v>#REF!</v>
      </c>
      <c r="G12" s="19">
        <v>14.5</v>
      </c>
      <c r="H12" s="19">
        <v>19.5</v>
      </c>
      <c r="I12" s="23">
        <v>20</v>
      </c>
      <c r="J12" s="24">
        <f t="shared" si="3"/>
        <v>38</v>
      </c>
      <c r="K12" s="25" t="e">
        <f t="shared" si="2"/>
        <v>#REF!</v>
      </c>
      <c r="L12" s="19" t="s">
        <v>19</v>
      </c>
      <c r="M12" s="19"/>
    </row>
    <row r="13" ht="26.1" customHeight="1" spans="1:13">
      <c r="A13" s="15">
        <v>10</v>
      </c>
      <c r="B13" s="16" t="s">
        <v>32</v>
      </c>
      <c r="C13" s="20" t="s">
        <v>36</v>
      </c>
      <c r="D13" s="17" t="s">
        <v>25</v>
      </c>
      <c r="E13" s="17" t="s">
        <v>22</v>
      </c>
      <c r="F13" s="18" t="e">
        <f>#REF!/7/#REF!*5+#REF!/7/#REF!*3+#REF!/7/#REF!*1</f>
        <v>#REF!</v>
      </c>
      <c r="G13" s="19">
        <v>15</v>
      </c>
      <c r="H13" s="19">
        <v>19.5</v>
      </c>
      <c r="I13" s="23">
        <v>20</v>
      </c>
      <c r="J13" s="24">
        <f t="shared" si="4"/>
        <v>36</v>
      </c>
      <c r="K13" s="25" t="e">
        <f t="shared" si="2"/>
        <v>#REF!</v>
      </c>
      <c r="L13" s="19" t="s">
        <v>19</v>
      </c>
      <c r="M13" s="19"/>
    </row>
    <row r="14" ht="26.1" customHeight="1" spans="1:13">
      <c r="A14" s="15">
        <v>11</v>
      </c>
      <c r="B14" s="16" t="s">
        <v>32</v>
      </c>
      <c r="C14" s="20" t="s">
        <v>37</v>
      </c>
      <c r="D14" s="17" t="s">
        <v>17</v>
      </c>
      <c r="E14" s="17" t="s">
        <v>22</v>
      </c>
      <c r="F14" s="18" t="e">
        <f>#REF!/7/#REF!*5+#REF!/7/#REF!*3+#REF!/7/#REF!*1</f>
        <v>#REF!</v>
      </c>
      <c r="G14" s="19">
        <v>15</v>
      </c>
      <c r="H14" s="19">
        <v>19.5</v>
      </c>
      <c r="I14" s="23">
        <v>20</v>
      </c>
      <c r="J14" s="24">
        <f t="shared" si="3"/>
        <v>38</v>
      </c>
      <c r="K14" s="25" t="e">
        <f t="shared" si="2"/>
        <v>#REF!</v>
      </c>
      <c r="L14" s="19" t="s">
        <v>19</v>
      </c>
      <c r="M14" s="19"/>
    </row>
    <row r="15" ht="26.1" customHeight="1" spans="1:13">
      <c r="A15" s="15">
        <v>12</v>
      </c>
      <c r="B15" s="16" t="s">
        <v>32</v>
      </c>
      <c r="C15" s="20" t="s">
        <v>38</v>
      </c>
      <c r="D15" s="17" t="s">
        <v>17</v>
      </c>
      <c r="E15" s="17" t="s">
        <v>28</v>
      </c>
      <c r="F15" s="18" t="e">
        <f>#REF!/7/#REF!*5+#REF!/7/#REF!*3+#REF!/7/#REF!*1</f>
        <v>#REF!</v>
      </c>
      <c r="G15" s="19">
        <v>13.5</v>
      </c>
      <c r="H15" s="19">
        <v>19</v>
      </c>
      <c r="I15" s="23">
        <v>20</v>
      </c>
      <c r="J15" s="24">
        <f t="shared" si="4"/>
        <v>36</v>
      </c>
      <c r="K15" s="25" t="e">
        <f t="shared" si="2"/>
        <v>#REF!</v>
      </c>
      <c r="L15" s="19" t="s">
        <v>23</v>
      </c>
      <c r="M15" s="19"/>
    </row>
    <row r="16" ht="26.1" customHeight="1" spans="1:13">
      <c r="A16" s="15">
        <v>13</v>
      </c>
      <c r="B16" s="16" t="s">
        <v>32</v>
      </c>
      <c r="C16" s="20" t="s">
        <v>39</v>
      </c>
      <c r="D16" s="17" t="s">
        <v>17</v>
      </c>
      <c r="E16" s="17" t="s">
        <v>40</v>
      </c>
      <c r="F16" s="18" t="e">
        <f>#REF!/7/#REF!*5+#REF!/7/#REF!*3+#REF!/7/#REF!*1</f>
        <v>#REF!</v>
      </c>
      <c r="G16" s="19">
        <v>14.5</v>
      </c>
      <c r="H16" s="19">
        <v>19.5</v>
      </c>
      <c r="I16" s="23">
        <v>20</v>
      </c>
      <c r="J16" s="24">
        <f t="shared" ref="J16:J20" si="5">95*40%</f>
        <v>38</v>
      </c>
      <c r="K16" s="25" t="e">
        <f t="shared" si="2"/>
        <v>#REF!</v>
      </c>
      <c r="L16" s="19" t="s">
        <v>19</v>
      </c>
      <c r="M16" s="19"/>
    </row>
    <row r="17" ht="26.1" customHeight="1" spans="1:13">
      <c r="A17" s="15">
        <v>14</v>
      </c>
      <c r="B17" s="16" t="s">
        <v>32</v>
      </c>
      <c r="C17" s="17" t="s">
        <v>41</v>
      </c>
      <c r="D17" s="17" t="s">
        <v>17</v>
      </c>
      <c r="E17" s="17" t="s">
        <v>40</v>
      </c>
      <c r="F17" s="18" t="e">
        <f>#REF!/7/#REF!*5+#REF!/7/#REF!*3+#REF!/7/#REF!*1</f>
        <v>#REF!</v>
      </c>
      <c r="G17" s="19">
        <v>14</v>
      </c>
      <c r="H17" s="19">
        <v>17</v>
      </c>
      <c r="I17" s="23">
        <v>20</v>
      </c>
      <c r="J17" s="24">
        <f t="shared" ref="J17:J21" si="6">90*40%</f>
        <v>36</v>
      </c>
      <c r="K17" s="25" t="e">
        <f t="shared" si="2"/>
        <v>#REF!</v>
      </c>
      <c r="L17" s="19" t="s">
        <v>23</v>
      </c>
      <c r="M17" s="19"/>
    </row>
    <row r="18" ht="26.1" customHeight="1" spans="1:13">
      <c r="A18" s="15">
        <v>15</v>
      </c>
      <c r="B18" s="16" t="s">
        <v>32</v>
      </c>
      <c r="C18" s="17" t="s">
        <v>42</v>
      </c>
      <c r="D18" s="17" t="s">
        <v>17</v>
      </c>
      <c r="E18" s="17" t="s">
        <v>22</v>
      </c>
      <c r="F18" s="18" t="e">
        <f>#REF!/7/#REF!*5+#REF!/7/#REF!*3+#REF!/7/#REF!*1</f>
        <v>#REF!</v>
      </c>
      <c r="G18" s="19">
        <v>13.5</v>
      </c>
      <c r="H18" s="19">
        <v>19.5</v>
      </c>
      <c r="I18" s="23">
        <v>20</v>
      </c>
      <c r="J18" s="24">
        <f t="shared" si="5"/>
        <v>38</v>
      </c>
      <c r="K18" s="25" t="e">
        <f t="shared" si="2"/>
        <v>#REF!</v>
      </c>
      <c r="L18" s="19" t="s">
        <v>19</v>
      </c>
      <c r="M18" s="19"/>
    </row>
    <row r="19" ht="26.1" customHeight="1" spans="1:13">
      <c r="A19" s="15">
        <v>16</v>
      </c>
      <c r="B19" s="16" t="s">
        <v>32</v>
      </c>
      <c r="C19" s="17" t="s">
        <v>43</v>
      </c>
      <c r="D19" s="17" t="s">
        <v>25</v>
      </c>
      <c r="E19" s="17" t="s">
        <v>26</v>
      </c>
      <c r="F19" s="18" t="e">
        <f>#REF!/7/#REF!*5+#REF!/7/#REF!*3+#REF!/7/#REF!*1</f>
        <v>#REF!</v>
      </c>
      <c r="G19" s="19">
        <v>14</v>
      </c>
      <c r="H19" s="19">
        <v>19.5</v>
      </c>
      <c r="I19" s="23">
        <v>20</v>
      </c>
      <c r="J19" s="24">
        <f t="shared" si="6"/>
        <v>36</v>
      </c>
      <c r="K19" s="25" t="e">
        <f t="shared" si="2"/>
        <v>#REF!</v>
      </c>
      <c r="L19" s="19" t="s">
        <v>23</v>
      </c>
      <c r="M19" s="19"/>
    </row>
    <row r="20" ht="26.1" customHeight="1" spans="1:13">
      <c r="A20" s="15">
        <v>17</v>
      </c>
      <c r="B20" s="16" t="s">
        <v>44</v>
      </c>
      <c r="C20" s="17" t="s">
        <v>45</v>
      </c>
      <c r="D20" s="17" t="s">
        <v>25</v>
      </c>
      <c r="E20" s="17" t="s">
        <v>26</v>
      </c>
      <c r="F20" s="18" t="e">
        <f>#REF!/7/#REF!*5+#REF!/7/#REF!*3+#REF!/7/#REF!*1</f>
        <v>#REF!</v>
      </c>
      <c r="G20" s="19">
        <v>14</v>
      </c>
      <c r="H20" s="19">
        <v>19.94</v>
      </c>
      <c r="I20" s="23">
        <v>20</v>
      </c>
      <c r="J20" s="24">
        <f t="shared" si="5"/>
        <v>38</v>
      </c>
      <c r="K20" s="25" t="e">
        <f t="shared" si="2"/>
        <v>#REF!</v>
      </c>
      <c r="L20" s="19" t="s">
        <v>19</v>
      </c>
      <c r="M20" s="19"/>
    </row>
    <row r="21" ht="26.1" customHeight="1" spans="1:13">
      <c r="A21" s="15">
        <v>18</v>
      </c>
      <c r="B21" s="20" t="s">
        <v>44</v>
      </c>
      <c r="C21" s="17" t="s">
        <v>46</v>
      </c>
      <c r="D21" s="17" t="s">
        <v>17</v>
      </c>
      <c r="E21" s="17" t="s">
        <v>47</v>
      </c>
      <c r="F21" s="18" t="e">
        <f>#REF!/7/#REF!*5+#REF!/7/#REF!*3+#REF!/7/#REF!*1</f>
        <v>#REF!</v>
      </c>
      <c r="G21" s="19">
        <v>14.5</v>
      </c>
      <c r="H21" s="19">
        <v>19.88</v>
      </c>
      <c r="I21" s="23">
        <v>20</v>
      </c>
      <c r="J21" s="24">
        <f t="shared" si="6"/>
        <v>36</v>
      </c>
      <c r="K21" s="25" t="e">
        <f t="shared" si="2"/>
        <v>#REF!</v>
      </c>
      <c r="L21" s="19" t="s">
        <v>19</v>
      </c>
      <c r="M21" s="19"/>
    </row>
    <row r="22" ht="26.1" customHeight="1" spans="1:13">
      <c r="A22" s="15">
        <v>19</v>
      </c>
      <c r="B22" s="16" t="s">
        <v>44</v>
      </c>
      <c r="C22" s="17" t="s">
        <v>48</v>
      </c>
      <c r="D22" s="17" t="s">
        <v>17</v>
      </c>
      <c r="E22" s="17" t="s">
        <v>28</v>
      </c>
      <c r="F22" s="18" t="e">
        <f>#REF!/7/#REF!*5+#REF!/7/#REF!*3+#REF!/7/#REF!*1</f>
        <v>#REF!</v>
      </c>
      <c r="G22" s="19">
        <v>14.5</v>
      </c>
      <c r="H22" s="19">
        <v>19.91</v>
      </c>
      <c r="I22" s="23">
        <v>20</v>
      </c>
      <c r="J22" s="24">
        <f t="shared" ref="J22:J27" si="7">95*40%</f>
        <v>38</v>
      </c>
      <c r="K22" s="25" t="e">
        <f t="shared" si="2"/>
        <v>#REF!</v>
      </c>
      <c r="L22" s="19" t="s">
        <v>19</v>
      </c>
      <c r="M22" s="19"/>
    </row>
    <row r="23" ht="26.1" customHeight="1" spans="1:13">
      <c r="A23" s="15">
        <v>20</v>
      </c>
      <c r="B23" s="16" t="s">
        <v>49</v>
      </c>
      <c r="C23" s="17" t="s">
        <v>50</v>
      </c>
      <c r="D23" s="17" t="s">
        <v>17</v>
      </c>
      <c r="E23" s="17" t="s">
        <v>51</v>
      </c>
      <c r="F23" s="18" t="e">
        <f>#REF!/7/#REF!*5+#REF!/7/#REF!*3+#REF!/7/#REF!*1</f>
        <v>#REF!</v>
      </c>
      <c r="G23" s="19">
        <v>13</v>
      </c>
      <c r="H23" s="19">
        <v>18</v>
      </c>
      <c r="I23" s="23">
        <v>20</v>
      </c>
      <c r="J23" s="24">
        <f t="shared" ref="J23:J28" si="8">90*40%</f>
        <v>36</v>
      </c>
      <c r="K23" s="25" t="e">
        <f t="shared" si="2"/>
        <v>#REF!</v>
      </c>
      <c r="L23" s="19" t="s">
        <v>23</v>
      </c>
      <c r="M23" s="19"/>
    </row>
    <row r="24" ht="26.1" customHeight="1" spans="1:13">
      <c r="A24" s="15">
        <v>21</v>
      </c>
      <c r="B24" s="16" t="s">
        <v>49</v>
      </c>
      <c r="C24" s="17" t="s">
        <v>52</v>
      </c>
      <c r="D24" s="17" t="s">
        <v>25</v>
      </c>
      <c r="E24" s="17" t="s">
        <v>26</v>
      </c>
      <c r="F24" s="18" t="e">
        <f>#REF!/7/#REF!*5+#REF!/7/#REF!*3+#REF!/7/#REF!*1</f>
        <v>#REF!</v>
      </c>
      <c r="G24" s="19">
        <v>13</v>
      </c>
      <c r="H24" s="19">
        <v>19.5</v>
      </c>
      <c r="I24" s="23">
        <v>20</v>
      </c>
      <c r="J24" s="24">
        <f t="shared" si="7"/>
        <v>38</v>
      </c>
      <c r="K24" s="25" t="e">
        <f t="shared" si="2"/>
        <v>#REF!</v>
      </c>
      <c r="L24" s="19" t="s">
        <v>19</v>
      </c>
      <c r="M24" s="19"/>
    </row>
    <row r="25" ht="26.1" customHeight="1" spans="1:13">
      <c r="A25" s="15">
        <v>22</v>
      </c>
      <c r="B25" s="16" t="s">
        <v>49</v>
      </c>
      <c r="C25" s="17" t="s">
        <v>53</v>
      </c>
      <c r="D25" s="17" t="s">
        <v>17</v>
      </c>
      <c r="E25" s="17" t="s">
        <v>51</v>
      </c>
      <c r="F25" s="18" t="e">
        <f>#REF!/7/#REF!*5+#REF!/7/#REF!*3+#REF!/7/#REF!*1</f>
        <v>#REF!</v>
      </c>
      <c r="G25" s="19">
        <v>14.5</v>
      </c>
      <c r="H25" s="19">
        <v>18</v>
      </c>
      <c r="I25" s="23">
        <v>20</v>
      </c>
      <c r="J25" s="24">
        <f t="shared" si="8"/>
        <v>36</v>
      </c>
      <c r="K25" s="25" t="e">
        <f t="shared" si="2"/>
        <v>#REF!</v>
      </c>
      <c r="L25" s="19" t="s">
        <v>23</v>
      </c>
      <c r="M25" s="19"/>
    </row>
    <row r="26" ht="26.1" customHeight="1" spans="1:13">
      <c r="A26" s="15">
        <v>23</v>
      </c>
      <c r="B26" s="16" t="s">
        <v>49</v>
      </c>
      <c r="C26" s="17" t="s">
        <v>54</v>
      </c>
      <c r="D26" s="17" t="s">
        <v>17</v>
      </c>
      <c r="E26" s="17" t="s">
        <v>47</v>
      </c>
      <c r="F26" s="18" t="e">
        <f>#REF!/7/#REF!*5+#REF!/7/#REF!*3+#REF!/7/#REF!*1</f>
        <v>#REF!</v>
      </c>
      <c r="G26" s="19">
        <v>14.5</v>
      </c>
      <c r="H26" s="19">
        <v>20</v>
      </c>
      <c r="I26" s="23">
        <v>20</v>
      </c>
      <c r="J26" s="24">
        <f t="shared" si="7"/>
        <v>38</v>
      </c>
      <c r="K26" s="25" t="e">
        <f t="shared" si="2"/>
        <v>#REF!</v>
      </c>
      <c r="L26" s="19" t="s">
        <v>19</v>
      </c>
      <c r="M26" s="19"/>
    </row>
    <row r="27" ht="26.1" customHeight="1" spans="1:13">
      <c r="A27" s="15">
        <v>24</v>
      </c>
      <c r="B27" s="16" t="s">
        <v>49</v>
      </c>
      <c r="C27" s="17" t="s">
        <v>55</v>
      </c>
      <c r="D27" s="17" t="s">
        <v>17</v>
      </c>
      <c r="E27" s="17" t="s">
        <v>18</v>
      </c>
      <c r="F27" s="18" t="e">
        <f>#REF!/7/#REF!*5+#REF!/7/#REF!*3+#REF!/7/#REF!*1</f>
        <v>#REF!</v>
      </c>
      <c r="G27" s="19">
        <v>13.2</v>
      </c>
      <c r="H27" s="19">
        <v>19.7</v>
      </c>
      <c r="I27" s="23">
        <v>12</v>
      </c>
      <c r="J27" s="24">
        <f t="shared" si="7"/>
        <v>38</v>
      </c>
      <c r="K27" s="25" t="e">
        <f t="shared" si="2"/>
        <v>#REF!</v>
      </c>
      <c r="L27" s="19" t="s">
        <v>23</v>
      </c>
      <c r="M27" s="19"/>
    </row>
    <row r="28" ht="26.1" customHeight="1" spans="1:13">
      <c r="A28" s="15">
        <v>25</v>
      </c>
      <c r="B28" s="16" t="s">
        <v>49</v>
      </c>
      <c r="C28" s="17" t="s">
        <v>56</v>
      </c>
      <c r="D28" s="17" t="s">
        <v>17</v>
      </c>
      <c r="E28" s="17" t="s">
        <v>18</v>
      </c>
      <c r="F28" s="18" t="e">
        <f>#REF!/7/#REF!*5+#REF!/7/#REF!*3+#REF!/7/#REF!*1</f>
        <v>#REF!</v>
      </c>
      <c r="G28" s="19">
        <v>14.5</v>
      </c>
      <c r="H28" s="19">
        <v>20</v>
      </c>
      <c r="I28" s="23">
        <v>20</v>
      </c>
      <c r="J28" s="24">
        <f t="shared" si="8"/>
        <v>36</v>
      </c>
      <c r="K28" s="25" t="e">
        <f t="shared" si="2"/>
        <v>#REF!</v>
      </c>
      <c r="L28" s="19" t="s">
        <v>19</v>
      </c>
      <c r="M28" s="19"/>
    </row>
    <row r="29" ht="26.1" customHeight="1" spans="1:13">
      <c r="A29" s="15">
        <v>26</v>
      </c>
      <c r="B29" s="16" t="s">
        <v>57</v>
      </c>
      <c r="C29" s="17" t="s">
        <v>58</v>
      </c>
      <c r="D29" s="17" t="s">
        <v>17</v>
      </c>
      <c r="E29" s="17" t="s">
        <v>40</v>
      </c>
      <c r="F29" s="18" t="e">
        <f>#REF!/7/#REF!*5+#REF!/7/#REF!*3+#REF!/7/#REF!*1</f>
        <v>#REF!</v>
      </c>
      <c r="G29" s="21">
        <v>13.5</v>
      </c>
      <c r="H29" s="19">
        <v>18</v>
      </c>
      <c r="I29" s="23">
        <v>20</v>
      </c>
      <c r="J29" s="24">
        <f t="shared" ref="J29:J33" si="9">95*40%</f>
        <v>38</v>
      </c>
      <c r="K29" s="25" t="e">
        <f t="shared" si="2"/>
        <v>#REF!</v>
      </c>
      <c r="L29" s="19" t="s">
        <v>23</v>
      </c>
      <c r="M29" s="19"/>
    </row>
    <row r="30" ht="26.1" customHeight="1" spans="1:13">
      <c r="A30" s="15">
        <v>27</v>
      </c>
      <c r="B30" s="16" t="s">
        <v>57</v>
      </c>
      <c r="C30" s="17" t="s">
        <v>59</v>
      </c>
      <c r="D30" s="17" t="s">
        <v>25</v>
      </c>
      <c r="E30" s="17" t="s">
        <v>26</v>
      </c>
      <c r="F30" s="18" t="e">
        <f>#REF!/7/#REF!*5+#REF!/7/#REF!*3+#REF!/7/#REF!*1</f>
        <v>#REF!</v>
      </c>
      <c r="G30" s="19">
        <v>13.5</v>
      </c>
      <c r="H30" s="19">
        <v>19.1</v>
      </c>
      <c r="I30" s="23">
        <v>20</v>
      </c>
      <c r="J30" s="24">
        <f t="shared" ref="J30:J34" si="10">90*40%</f>
        <v>36</v>
      </c>
      <c r="K30" s="25" t="e">
        <f t="shared" si="2"/>
        <v>#REF!</v>
      </c>
      <c r="L30" s="19" t="s">
        <v>23</v>
      </c>
      <c r="M30" s="19"/>
    </row>
    <row r="31" ht="26.1" customHeight="1" spans="1:13">
      <c r="A31" s="15">
        <v>28</v>
      </c>
      <c r="B31" s="16" t="s">
        <v>57</v>
      </c>
      <c r="C31" s="17" t="s">
        <v>60</v>
      </c>
      <c r="D31" s="17" t="s">
        <v>17</v>
      </c>
      <c r="E31" s="17" t="s">
        <v>51</v>
      </c>
      <c r="F31" s="18" t="e">
        <f>#REF!/7/#REF!*5+#REF!/7/#REF!*3+#REF!/7/#REF!*1</f>
        <v>#REF!</v>
      </c>
      <c r="G31" s="19">
        <v>14</v>
      </c>
      <c r="H31" s="19">
        <v>19</v>
      </c>
      <c r="I31" s="23">
        <v>20</v>
      </c>
      <c r="J31" s="24">
        <f t="shared" si="9"/>
        <v>38</v>
      </c>
      <c r="K31" s="25" t="e">
        <f t="shared" si="2"/>
        <v>#REF!</v>
      </c>
      <c r="L31" s="19" t="s">
        <v>19</v>
      </c>
      <c r="M31" s="19"/>
    </row>
    <row r="32" ht="26.1" customHeight="1" spans="1:13">
      <c r="A32" s="15">
        <v>29</v>
      </c>
      <c r="B32" s="16" t="s">
        <v>57</v>
      </c>
      <c r="C32" s="17" t="s">
        <v>61</v>
      </c>
      <c r="D32" s="17" t="s">
        <v>17</v>
      </c>
      <c r="E32" s="17" t="s">
        <v>51</v>
      </c>
      <c r="F32" s="18" t="e">
        <f>#REF!/7/#REF!*5+#REF!/7/#REF!*3+#REF!/7/#REF!*1</f>
        <v>#REF!</v>
      </c>
      <c r="G32" s="19">
        <v>13.5</v>
      </c>
      <c r="H32" s="19">
        <v>19.9</v>
      </c>
      <c r="I32" s="23">
        <v>20</v>
      </c>
      <c r="J32" s="24">
        <f t="shared" si="10"/>
        <v>36</v>
      </c>
      <c r="K32" s="25" t="e">
        <f t="shared" si="2"/>
        <v>#REF!</v>
      </c>
      <c r="L32" s="19" t="s">
        <v>23</v>
      </c>
      <c r="M32" s="19"/>
    </row>
    <row r="33" ht="26.1" customHeight="1" spans="1:13">
      <c r="A33" s="15">
        <v>30</v>
      </c>
      <c r="B33" s="16" t="s">
        <v>57</v>
      </c>
      <c r="C33" s="17" t="s">
        <v>62</v>
      </c>
      <c r="D33" s="17" t="s">
        <v>17</v>
      </c>
      <c r="E33" s="17" t="s">
        <v>18</v>
      </c>
      <c r="F33" s="18" t="e">
        <f>#REF!/7/#REF!*5+#REF!/7/#REF!*3+#REF!/7/#REF!*1</f>
        <v>#REF!</v>
      </c>
      <c r="G33" s="19">
        <v>15</v>
      </c>
      <c r="H33" s="19">
        <v>19.5</v>
      </c>
      <c r="I33" s="23">
        <v>20</v>
      </c>
      <c r="J33" s="24">
        <f t="shared" si="9"/>
        <v>38</v>
      </c>
      <c r="K33" s="25" t="e">
        <f t="shared" si="2"/>
        <v>#REF!</v>
      </c>
      <c r="L33" s="19" t="s">
        <v>19</v>
      </c>
      <c r="M33" s="19"/>
    </row>
    <row r="34" ht="26.1" customHeight="1" spans="1:13">
      <c r="A34" s="15">
        <v>31</v>
      </c>
      <c r="B34" s="16" t="s">
        <v>57</v>
      </c>
      <c r="C34" s="17" t="s">
        <v>63</v>
      </c>
      <c r="D34" s="17" t="s">
        <v>17</v>
      </c>
      <c r="E34" s="17" t="s">
        <v>18</v>
      </c>
      <c r="F34" s="18" t="e">
        <f>#REF!/7/#REF!*5+#REF!/7/#REF!*3+#REF!/7/#REF!*1</f>
        <v>#REF!</v>
      </c>
      <c r="G34" s="19">
        <v>13.5</v>
      </c>
      <c r="H34" s="19">
        <v>19</v>
      </c>
      <c r="I34" s="23">
        <v>20</v>
      </c>
      <c r="J34" s="24">
        <f t="shared" si="10"/>
        <v>36</v>
      </c>
      <c r="K34" s="25" t="e">
        <f t="shared" si="2"/>
        <v>#REF!</v>
      </c>
      <c r="L34" s="19" t="s">
        <v>23</v>
      </c>
      <c r="M34" s="19"/>
    </row>
    <row r="35" ht="26.1" customHeight="1" spans="1:13">
      <c r="A35" s="15">
        <v>32</v>
      </c>
      <c r="B35" s="16" t="s">
        <v>57</v>
      </c>
      <c r="C35" s="17" t="s">
        <v>64</v>
      </c>
      <c r="D35" s="17" t="s">
        <v>17</v>
      </c>
      <c r="E35" s="17" t="s">
        <v>18</v>
      </c>
      <c r="F35" s="18" t="e">
        <f>#REF!/7/#REF!*5+#REF!/7/#REF!*3+#REF!/7/#REF!*1</f>
        <v>#REF!</v>
      </c>
      <c r="G35" s="19">
        <v>14</v>
      </c>
      <c r="H35" s="19">
        <v>19.7</v>
      </c>
      <c r="I35" s="23">
        <v>20</v>
      </c>
      <c r="J35" s="24">
        <f t="shared" ref="J35:J39" si="11">95*40%</f>
        <v>38</v>
      </c>
      <c r="K35" s="25" t="e">
        <f t="shared" si="2"/>
        <v>#REF!</v>
      </c>
      <c r="L35" s="19" t="s">
        <v>19</v>
      </c>
      <c r="M35" s="19"/>
    </row>
    <row r="36" ht="26.1" customHeight="1" spans="1:13">
      <c r="A36" s="15">
        <v>33</v>
      </c>
      <c r="B36" s="16" t="s">
        <v>65</v>
      </c>
      <c r="C36" s="17" t="s">
        <v>66</v>
      </c>
      <c r="D36" s="17" t="s">
        <v>17</v>
      </c>
      <c r="E36" s="17" t="s">
        <v>28</v>
      </c>
      <c r="F36" s="18" t="e">
        <f>#REF!/7/#REF!*5+#REF!/7/#REF!*3+#REF!/7/#REF!*1</f>
        <v>#REF!</v>
      </c>
      <c r="G36" s="19">
        <v>14</v>
      </c>
      <c r="H36" s="19">
        <v>19.7</v>
      </c>
      <c r="I36" s="23">
        <v>12</v>
      </c>
      <c r="J36" s="24">
        <f t="shared" ref="J36:J40" si="12">90*40%</f>
        <v>36</v>
      </c>
      <c r="K36" s="25" t="e">
        <f t="shared" si="2"/>
        <v>#REF!</v>
      </c>
      <c r="L36" s="19" t="s">
        <v>23</v>
      </c>
      <c r="M36" s="19"/>
    </row>
    <row r="37" ht="26.1" customHeight="1" spans="1:13">
      <c r="A37" s="15">
        <v>34</v>
      </c>
      <c r="B37" s="16" t="s">
        <v>65</v>
      </c>
      <c r="C37" s="17" t="s">
        <v>67</v>
      </c>
      <c r="D37" s="17" t="s">
        <v>17</v>
      </c>
      <c r="E37" s="17" t="s">
        <v>51</v>
      </c>
      <c r="F37" s="18" t="e">
        <f>#REF!/7/#REF!*5+#REF!/7/#REF!*3+#REF!/7/#REF!*1</f>
        <v>#REF!</v>
      </c>
      <c r="G37" s="19">
        <v>14.5</v>
      </c>
      <c r="H37" s="19">
        <v>19.6</v>
      </c>
      <c r="I37" s="23">
        <v>20</v>
      </c>
      <c r="J37" s="24">
        <f t="shared" si="11"/>
        <v>38</v>
      </c>
      <c r="K37" s="25" t="e">
        <f t="shared" ref="K37:K55" si="13">SUM(F37:J37)</f>
        <v>#REF!</v>
      </c>
      <c r="L37" s="19" t="s">
        <v>19</v>
      </c>
      <c r="M37" s="19"/>
    </row>
    <row r="38" ht="26.1" customHeight="1" spans="1:13">
      <c r="A38" s="15">
        <v>35</v>
      </c>
      <c r="B38" s="16" t="s">
        <v>65</v>
      </c>
      <c r="C38" s="17" t="s">
        <v>68</v>
      </c>
      <c r="D38" s="17" t="s">
        <v>25</v>
      </c>
      <c r="E38" s="17" t="s">
        <v>28</v>
      </c>
      <c r="F38" s="18" t="e">
        <f>#REF!/7/#REF!*5+#REF!/7/#REF!*3+#REF!/7/#REF!*1</f>
        <v>#REF!</v>
      </c>
      <c r="G38" s="19">
        <v>14.5</v>
      </c>
      <c r="H38" s="19">
        <v>19.7</v>
      </c>
      <c r="I38" s="23">
        <v>20</v>
      </c>
      <c r="J38" s="24">
        <f t="shared" si="12"/>
        <v>36</v>
      </c>
      <c r="K38" s="25" t="e">
        <f t="shared" si="13"/>
        <v>#REF!</v>
      </c>
      <c r="L38" s="19" t="s">
        <v>19</v>
      </c>
      <c r="M38" s="19"/>
    </row>
    <row r="39" ht="26.1" customHeight="1" spans="1:13">
      <c r="A39" s="15">
        <v>36</v>
      </c>
      <c r="B39" s="16" t="s">
        <v>65</v>
      </c>
      <c r="C39" s="17" t="s">
        <v>69</v>
      </c>
      <c r="D39" s="17" t="s">
        <v>17</v>
      </c>
      <c r="E39" s="17" t="s">
        <v>22</v>
      </c>
      <c r="F39" s="18" t="e">
        <f>#REF!/7/#REF!*5+#REF!/7/#REF!*3+#REF!/7/#REF!*1</f>
        <v>#REF!</v>
      </c>
      <c r="G39" s="19">
        <v>14</v>
      </c>
      <c r="H39" s="19">
        <v>19</v>
      </c>
      <c r="I39" s="23">
        <v>20</v>
      </c>
      <c r="J39" s="24">
        <f t="shared" si="11"/>
        <v>38</v>
      </c>
      <c r="K39" s="25" t="e">
        <f t="shared" si="13"/>
        <v>#REF!</v>
      </c>
      <c r="L39" s="19" t="s">
        <v>19</v>
      </c>
      <c r="M39" s="19"/>
    </row>
    <row r="40" ht="26.1" customHeight="1" spans="1:13">
      <c r="A40" s="15">
        <v>37</v>
      </c>
      <c r="B40" s="16" t="s">
        <v>65</v>
      </c>
      <c r="C40" s="17" t="s">
        <v>70</v>
      </c>
      <c r="D40" s="17" t="s">
        <v>25</v>
      </c>
      <c r="E40" s="17" t="s">
        <v>26</v>
      </c>
      <c r="F40" s="18" t="e">
        <f>#REF!/7/#REF!*5+#REF!/7/#REF!*3+#REF!/7/#REF!*1</f>
        <v>#REF!</v>
      </c>
      <c r="G40" s="19">
        <v>14</v>
      </c>
      <c r="H40" s="19">
        <v>19</v>
      </c>
      <c r="I40" s="23">
        <v>20</v>
      </c>
      <c r="J40" s="24">
        <f t="shared" si="12"/>
        <v>36</v>
      </c>
      <c r="K40" s="25" t="e">
        <f t="shared" si="13"/>
        <v>#REF!</v>
      </c>
      <c r="L40" s="19" t="s">
        <v>23</v>
      </c>
      <c r="M40" s="19"/>
    </row>
    <row r="41" ht="26.1" customHeight="1" spans="1:13">
      <c r="A41" s="15">
        <v>38</v>
      </c>
      <c r="B41" s="16" t="s">
        <v>65</v>
      </c>
      <c r="C41" s="17" t="s">
        <v>71</v>
      </c>
      <c r="D41" s="17" t="s">
        <v>17</v>
      </c>
      <c r="E41" s="17" t="s">
        <v>18</v>
      </c>
      <c r="F41" s="18" t="e">
        <f>#REF!/7/#REF!*5+#REF!/7/#REF!*3+#REF!/7/#REF!*1</f>
        <v>#REF!</v>
      </c>
      <c r="G41" s="19">
        <v>14.5</v>
      </c>
      <c r="H41" s="19">
        <v>19.8</v>
      </c>
      <c r="I41" s="23">
        <v>20</v>
      </c>
      <c r="J41" s="24">
        <f t="shared" ref="J41:J45" si="14">95*40%</f>
        <v>38</v>
      </c>
      <c r="K41" s="25" t="e">
        <f t="shared" si="13"/>
        <v>#REF!</v>
      </c>
      <c r="L41" s="19" t="s">
        <v>19</v>
      </c>
      <c r="M41" s="19"/>
    </row>
    <row r="42" ht="26.1" customHeight="1" spans="1:13">
      <c r="A42" s="15">
        <v>39</v>
      </c>
      <c r="B42" s="16" t="s">
        <v>72</v>
      </c>
      <c r="C42" s="17" t="s">
        <v>73</v>
      </c>
      <c r="D42" s="17" t="s">
        <v>17</v>
      </c>
      <c r="E42" s="17" t="s">
        <v>40</v>
      </c>
      <c r="F42" s="18" t="e">
        <f>#REF!/7/#REF!*5+#REF!/7/#REF!*3+#REF!/7/#REF!*1</f>
        <v>#REF!</v>
      </c>
      <c r="G42" s="19">
        <v>15</v>
      </c>
      <c r="H42" s="19">
        <v>19.6</v>
      </c>
      <c r="I42" s="23">
        <v>20</v>
      </c>
      <c r="J42" s="24">
        <f t="shared" ref="J42:J46" si="15">90*40%</f>
        <v>36</v>
      </c>
      <c r="K42" s="25" t="e">
        <f t="shared" si="13"/>
        <v>#REF!</v>
      </c>
      <c r="L42" s="19" t="s">
        <v>19</v>
      </c>
      <c r="M42" s="19"/>
    </row>
    <row r="43" ht="26.1" customHeight="1" spans="1:13">
      <c r="A43" s="15">
        <v>40</v>
      </c>
      <c r="B43" s="16" t="s">
        <v>72</v>
      </c>
      <c r="C43" s="17" t="s">
        <v>74</v>
      </c>
      <c r="D43" s="17" t="s">
        <v>25</v>
      </c>
      <c r="E43" s="17" t="s">
        <v>26</v>
      </c>
      <c r="F43" s="18" t="e">
        <f>#REF!/7/#REF!*5+#REF!/7/#REF!*3+#REF!/7/#REF!*1</f>
        <v>#REF!</v>
      </c>
      <c r="G43" s="19">
        <v>14.5</v>
      </c>
      <c r="H43" s="19">
        <v>19</v>
      </c>
      <c r="I43" s="23">
        <v>20</v>
      </c>
      <c r="J43" s="24">
        <f t="shared" si="14"/>
        <v>38</v>
      </c>
      <c r="K43" s="25" t="e">
        <f t="shared" si="13"/>
        <v>#REF!</v>
      </c>
      <c r="L43" s="19" t="s">
        <v>19</v>
      </c>
      <c r="M43" s="19"/>
    </row>
    <row r="44" ht="26.1" customHeight="1" spans="1:13">
      <c r="A44" s="15">
        <v>41</v>
      </c>
      <c r="B44" s="16" t="s">
        <v>75</v>
      </c>
      <c r="C44" s="17" t="s">
        <v>53</v>
      </c>
      <c r="D44" s="17" t="s">
        <v>17</v>
      </c>
      <c r="E44" s="17" t="s">
        <v>40</v>
      </c>
      <c r="F44" s="18" t="e">
        <f>#REF!/7/#REF!*5+#REF!/7/#REF!*3+#REF!/7/#REF!*1</f>
        <v>#REF!</v>
      </c>
      <c r="G44" s="19">
        <v>14.5</v>
      </c>
      <c r="H44" s="19">
        <v>19.5</v>
      </c>
      <c r="I44" s="23">
        <v>20</v>
      </c>
      <c r="J44" s="24">
        <f t="shared" si="15"/>
        <v>36</v>
      </c>
      <c r="K44" s="25" t="e">
        <f t="shared" si="13"/>
        <v>#REF!</v>
      </c>
      <c r="L44" s="19" t="s">
        <v>19</v>
      </c>
      <c r="M44" s="19"/>
    </row>
    <row r="45" ht="26.1" customHeight="1" spans="1:13">
      <c r="A45" s="15">
        <v>42</v>
      </c>
      <c r="B45" s="16" t="s">
        <v>75</v>
      </c>
      <c r="C45" s="17" t="s">
        <v>76</v>
      </c>
      <c r="D45" s="17" t="s">
        <v>25</v>
      </c>
      <c r="E45" s="17" t="s">
        <v>26</v>
      </c>
      <c r="F45" s="18" t="e">
        <f>#REF!/7/#REF!*5+#REF!/7/#REF!*3+#REF!/7/#REF!*1</f>
        <v>#REF!</v>
      </c>
      <c r="G45" s="19">
        <v>14</v>
      </c>
      <c r="H45" s="19">
        <v>19.4</v>
      </c>
      <c r="I45" s="23">
        <v>20</v>
      </c>
      <c r="J45" s="24">
        <f t="shared" si="14"/>
        <v>38</v>
      </c>
      <c r="K45" s="25" t="e">
        <f t="shared" si="13"/>
        <v>#REF!</v>
      </c>
      <c r="L45" s="19" t="s">
        <v>19</v>
      </c>
      <c r="M45" s="19"/>
    </row>
    <row r="46" ht="26.1" customHeight="1" spans="1:13">
      <c r="A46" s="15">
        <v>43</v>
      </c>
      <c r="B46" s="16" t="s">
        <v>75</v>
      </c>
      <c r="C46" s="17" t="s">
        <v>77</v>
      </c>
      <c r="D46" s="17" t="s">
        <v>17</v>
      </c>
      <c r="E46" s="17" t="s">
        <v>18</v>
      </c>
      <c r="F46" s="18" t="e">
        <f>#REF!/7/#REF!*5+#REF!/7/#REF!*3+#REF!/7/#REF!*1</f>
        <v>#REF!</v>
      </c>
      <c r="G46" s="19">
        <v>14.5</v>
      </c>
      <c r="H46" s="19">
        <v>19.7</v>
      </c>
      <c r="I46" s="23">
        <v>20</v>
      </c>
      <c r="J46" s="24">
        <f t="shared" si="15"/>
        <v>36</v>
      </c>
      <c r="K46" s="25" t="e">
        <f t="shared" si="13"/>
        <v>#REF!</v>
      </c>
      <c r="L46" s="19" t="s">
        <v>19</v>
      </c>
      <c r="M46" s="19"/>
    </row>
    <row r="47" ht="26.1" customHeight="1" spans="1:13">
      <c r="A47" s="15">
        <v>44</v>
      </c>
      <c r="B47" s="16" t="s">
        <v>75</v>
      </c>
      <c r="C47" s="17" t="s">
        <v>78</v>
      </c>
      <c r="D47" s="17" t="s">
        <v>17</v>
      </c>
      <c r="E47" s="17" t="s">
        <v>18</v>
      </c>
      <c r="F47" s="18" t="e">
        <f>#REF!/7/#REF!*5+#REF!/7/#REF!*3+#REF!/7/#REF!*1</f>
        <v>#REF!</v>
      </c>
      <c r="G47" s="19">
        <v>14.5</v>
      </c>
      <c r="H47" s="19">
        <v>19.6</v>
      </c>
      <c r="I47" s="23">
        <v>20</v>
      </c>
      <c r="J47" s="24">
        <f t="shared" ref="J47:J51" si="16">95*40%</f>
        <v>38</v>
      </c>
      <c r="K47" s="25" t="e">
        <f t="shared" si="13"/>
        <v>#REF!</v>
      </c>
      <c r="L47" s="19" t="s">
        <v>19</v>
      </c>
      <c r="M47" s="19"/>
    </row>
    <row r="48" ht="26.1" customHeight="1" spans="1:13">
      <c r="A48" s="15">
        <v>45</v>
      </c>
      <c r="B48" s="16" t="s">
        <v>79</v>
      </c>
      <c r="C48" s="17" t="s">
        <v>80</v>
      </c>
      <c r="D48" s="17" t="s">
        <v>25</v>
      </c>
      <c r="E48" s="17" t="s">
        <v>26</v>
      </c>
      <c r="F48" s="18" t="e">
        <f>#REF!/7/#REF!*5+#REF!/7/#REF!*3+#REF!/7/#REF!*1</f>
        <v>#REF!</v>
      </c>
      <c r="G48" s="19">
        <v>14.5</v>
      </c>
      <c r="H48" s="19">
        <v>20</v>
      </c>
      <c r="I48" s="23">
        <v>20</v>
      </c>
      <c r="J48" s="24">
        <f t="shared" ref="J48:J52" si="17">90*40%</f>
        <v>36</v>
      </c>
      <c r="K48" s="25" t="e">
        <f t="shared" si="13"/>
        <v>#REF!</v>
      </c>
      <c r="L48" s="19" t="s">
        <v>19</v>
      </c>
      <c r="M48" s="19"/>
    </row>
    <row r="49" ht="26.1" customHeight="1" spans="1:13">
      <c r="A49" s="15">
        <v>46</v>
      </c>
      <c r="B49" s="16" t="s">
        <v>79</v>
      </c>
      <c r="C49" s="17" t="s">
        <v>81</v>
      </c>
      <c r="D49" s="17" t="s">
        <v>25</v>
      </c>
      <c r="E49" s="17" t="s">
        <v>26</v>
      </c>
      <c r="F49" s="18" t="e">
        <f>#REF!/7/#REF!*5+#REF!/7/#REF!*3+#REF!/7/#REF!*1</f>
        <v>#REF!</v>
      </c>
      <c r="G49" s="19">
        <v>14</v>
      </c>
      <c r="H49" s="19">
        <v>20</v>
      </c>
      <c r="I49" s="23">
        <v>20</v>
      </c>
      <c r="J49" s="24">
        <f t="shared" si="16"/>
        <v>38</v>
      </c>
      <c r="K49" s="25" t="e">
        <f t="shared" si="13"/>
        <v>#REF!</v>
      </c>
      <c r="L49" s="19" t="s">
        <v>19</v>
      </c>
      <c r="M49" s="19"/>
    </row>
    <row r="50" ht="26.1" customHeight="1" spans="1:13">
      <c r="A50" s="15">
        <v>47</v>
      </c>
      <c r="B50" s="16" t="s">
        <v>79</v>
      </c>
      <c r="C50" s="17" t="s">
        <v>82</v>
      </c>
      <c r="D50" s="17" t="s">
        <v>17</v>
      </c>
      <c r="E50" s="17" t="s">
        <v>18</v>
      </c>
      <c r="F50" s="18" t="e">
        <f>#REF!/7/#REF!*5+#REF!/7/#REF!*3+#REF!/7/#REF!*1</f>
        <v>#REF!</v>
      </c>
      <c r="G50" s="19">
        <v>13.5</v>
      </c>
      <c r="H50" s="19">
        <v>19.8</v>
      </c>
      <c r="I50" s="23">
        <v>20</v>
      </c>
      <c r="J50" s="24">
        <f t="shared" si="17"/>
        <v>36</v>
      </c>
      <c r="K50" s="25" t="e">
        <f t="shared" si="13"/>
        <v>#REF!</v>
      </c>
      <c r="L50" s="19" t="s">
        <v>23</v>
      </c>
      <c r="M50" s="19"/>
    </row>
    <row r="51" ht="26.1" customHeight="1" spans="1:13">
      <c r="A51" s="15">
        <v>48</v>
      </c>
      <c r="B51" s="16" t="s">
        <v>79</v>
      </c>
      <c r="C51" s="17" t="s">
        <v>83</v>
      </c>
      <c r="D51" s="17" t="s">
        <v>17</v>
      </c>
      <c r="E51" s="17" t="s">
        <v>22</v>
      </c>
      <c r="F51" s="18" t="e">
        <f>#REF!/7/#REF!*5+#REF!/7/#REF!*3+#REF!/7/#REF!*1</f>
        <v>#REF!</v>
      </c>
      <c r="G51" s="19">
        <v>14.5</v>
      </c>
      <c r="H51" s="19">
        <v>18</v>
      </c>
      <c r="I51" s="23">
        <v>20</v>
      </c>
      <c r="J51" s="24">
        <f t="shared" si="16"/>
        <v>38</v>
      </c>
      <c r="K51" s="25" t="e">
        <f t="shared" si="13"/>
        <v>#REF!</v>
      </c>
      <c r="L51" s="19" t="s">
        <v>19</v>
      </c>
      <c r="M51" s="19"/>
    </row>
    <row r="52" ht="26.1" customHeight="1" spans="1:13">
      <c r="A52" s="15">
        <v>49</v>
      </c>
      <c r="B52" s="16" t="s">
        <v>79</v>
      </c>
      <c r="C52" s="17" t="s">
        <v>84</v>
      </c>
      <c r="D52" s="17" t="s">
        <v>25</v>
      </c>
      <c r="E52" s="17" t="s">
        <v>22</v>
      </c>
      <c r="F52" s="18" t="e">
        <f>#REF!/7/#REF!*5+#REF!/7/#REF!*3+#REF!/7/#REF!*1</f>
        <v>#REF!</v>
      </c>
      <c r="G52" s="19">
        <v>14.5</v>
      </c>
      <c r="H52" s="19">
        <v>20</v>
      </c>
      <c r="I52" s="23">
        <v>20</v>
      </c>
      <c r="J52" s="24">
        <f t="shared" si="17"/>
        <v>36</v>
      </c>
      <c r="K52" s="25" t="e">
        <f t="shared" si="13"/>
        <v>#REF!</v>
      </c>
      <c r="L52" s="19" t="s">
        <v>19</v>
      </c>
      <c r="M52" s="19"/>
    </row>
    <row r="53" ht="26.1" customHeight="1" spans="1:13">
      <c r="A53" s="15">
        <v>50</v>
      </c>
      <c r="B53" s="16" t="s">
        <v>79</v>
      </c>
      <c r="C53" s="17" t="s">
        <v>85</v>
      </c>
      <c r="D53" s="17" t="s">
        <v>17</v>
      </c>
      <c r="E53" s="17" t="s">
        <v>18</v>
      </c>
      <c r="F53" s="18" t="e">
        <f>#REF!/7/#REF!*5+#REF!/7/#REF!*3+#REF!/7/#REF!*1</f>
        <v>#REF!</v>
      </c>
      <c r="G53" s="19">
        <v>14</v>
      </c>
      <c r="H53" s="19">
        <v>20</v>
      </c>
      <c r="I53" s="23">
        <v>20</v>
      </c>
      <c r="J53" s="24">
        <f>95*40%</f>
        <v>38</v>
      </c>
      <c r="K53" s="25" t="e">
        <f t="shared" si="13"/>
        <v>#REF!</v>
      </c>
      <c r="L53" s="19" t="s">
        <v>19</v>
      </c>
      <c r="M53" s="19"/>
    </row>
    <row r="54" ht="26.1" customHeight="1" spans="1:13">
      <c r="A54" s="15">
        <v>51</v>
      </c>
      <c r="B54" s="16" t="s">
        <v>79</v>
      </c>
      <c r="C54" s="17" t="s">
        <v>86</v>
      </c>
      <c r="D54" s="17" t="s">
        <v>17</v>
      </c>
      <c r="E54" s="17" t="s">
        <v>18</v>
      </c>
      <c r="F54" s="18" t="e">
        <f>#REF!/7/#REF!*5+#REF!/7/#REF!*3+#REF!/7/#REF!*1</f>
        <v>#REF!</v>
      </c>
      <c r="G54" s="19">
        <v>15</v>
      </c>
      <c r="H54" s="19">
        <v>20</v>
      </c>
      <c r="I54" s="23">
        <v>20</v>
      </c>
      <c r="J54" s="24">
        <f>90*40%</f>
        <v>36</v>
      </c>
      <c r="K54" s="25" t="e">
        <f t="shared" si="13"/>
        <v>#REF!</v>
      </c>
      <c r="L54" s="19" t="s">
        <v>19</v>
      </c>
      <c r="M54" s="19"/>
    </row>
    <row r="55" ht="26.1" customHeight="1" spans="1:13">
      <c r="A55" s="15">
        <v>52</v>
      </c>
      <c r="B55" s="16" t="s">
        <v>79</v>
      </c>
      <c r="C55" s="17" t="s">
        <v>87</v>
      </c>
      <c r="D55" s="17" t="s">
        <v>17</v>
      </c>
      <c r="E55" s="17" t="s">
        <v>18</v>
      </c>
      <c r="F55" s="18" t="e">
        <f>#REF!/7/#REF!*5+#REF!/7/#REF!*3+#REF!/7/#REF!*1</f>
        <v>#REF!</v>
      </c>
      <c r="G55" s="19">
        <v>14.5</v>
      </c>
      <c r="H55" s="19">
        <v>20</v>
      </c>
      <c r="I55" s="23">
        <v>20</v>
      </c>
      <c r="J55" s="24">
        <f>95*40%</f>
        <v>38</v>
      </c>
      <c r="K55" s="25" t="e">
        <f t="shared" si="13"/>
        <v>#REF!</v>
      </c>
      <c r="L55" s="19" t="s">
        <v>19</v>
      </c>
      <c r="M55" s="19"/>
    </row>
  </sheetData>
  <autoFilter ref="A1:M55">
    <extLst/>
  </autoFilter>
  <mergeCells count="9">
    <mergeCell ref="A1:M1"/>
    <mergeCell ref="F2:K2"/>
    <mergeCell ref="A2:A3"/>
    <mergeCell ref="B2:B3"/>
    <mergeCell ref="C2:C3"/>
    <mergeCell ref="D2:D3"/>
    <mergeCell ref="E2:E3"/>
    <mergeCell ref="L2:L3"/>
    <mergeCell ref="M2:M3"/>
  </mergeCells>
  <pageMargins left="0.35" right="0.31" top="0.59" bottom="0.31" header="0.35" footer="0.24"/>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02"/>
  <sheetViews>
    <sheetView tabSelected="1" zoomScale="120" zoomScaleNormal="120" workbookViewId="0">
      <pane ySplit="4" topLeftCell="A5" activePane="bottomLeft" state="frozen"/>
      <selection/>
      <selection pane="bottomLeft" activeCell="E1" sqref="E$1:E$1048576"/>
    </sheetView>
  </sheetViews>
  <sheetFormatPr defaultColWidth="9" defaultRowHeight="14.25"/>
  <cols>
    <col min="1" max="1" width="3.375" style="2" customWidth="1"/>
    <col min="2" max="2" width="7.875" style="2" customWidth="1"/>
    <col min="3" max="3" width="3.375" style="2" customWidth="1"/>
    <col min="4" max="4" width="4.375" style="2" customWidth="1"/>
    <col min="5" max="5" width="16.0416666666667" style="2" customWidth="1"/>
    <col min="6" max="6" width="18.95" style="2" customWidth="1"/>
    <col min="7" max="7" width="4.75" style="2" customWidth="1"/>
    <col min="8" max="8" width="6.75" style="2" customWidth="1"/>
    <col min="9" max="9" width="14.7916666666667" style="2" customWidth="1"/>
    <col min="10" max="10" width="8.85" style="2" customWidth="1"/>
    <col min="11" max="11" width="13.0166666666667" style="2" customWidth="1"/>
    <col min="12" max="12" width="5.125" style="4" customWidth="1"/>
    <col min="13" max="13" width="5.125" style="2" customWidth="1"/>
    <col min="14" max="14" width="5.125" style="4" customWidth="1"/>
    <col min="15" max="16" width="8" style="2" customWidth="1"/>
    <col min="17" max="17" width="6.25" style="2" customWidth="1"/>
    <col min="18" max="18" width="9" style="2"/>
    <col min="19" max="19" width="12.625" style="2"/>
    <col min="20" max="16384" width="9" style="2"/>
  </cols>
  <sheetData>
    <row r="1" ht="20" customHeight="1" spans="1:4">
      <c r="A1" s="5" t="s">
        <v>88</v>
      </c>
      <c r="B1" s="5"/>
      <c r="C1" s="5"/>
      <c r="D1" s="5"/>
    </row>
    <row r="2" s="1" customFormat="1" ht="43" customHeight="1" spans="1:17">
      <c r="A2" s="6" t="s">
        <v>89</v>
      </c>
      <c r="B2" s="6"/>
      <c r="C2" s="6"/>
      <c r="D2" s="6"/>
      <c r="E2" s="6"/>
      <c r="F2" s="6"/>
      <c r="G2" s="6"/>
      <c r="H2" s="6"/>
      <c r="I2" s="6"/>
      <c r="J2" s="6"/>
      <c r="K2" s="6"/>
      <c r="L2" s="6"/>
      <c r="M2" s="6"/>
      <c r="N2" s="6"/>
      <c r="O2" s="6"/>
      <c r="P2" s="6"/>
      <c r="Q2" s="6"/>
    </row>
    <row r="3" s="1" customFormat="1" ht="20" customHeight="1" spans="1:17">
      <c r="A3" s="7" t="s">
        <v>90</v>
      </c>
      <c r="B3" s="7" t="s">
        <v>91</v>
      </c>
      <c r="C3" s="7" t="s">
        <v>92</v>
      </c>
      <c r="D3" s="7" t="s">
        <v>93</v>
      </c>
      <c r="E3" s="7" t="s">
        <v>94</v>
      </c>
      <c r="F3" s="7" t="s">
        <v>95</v>
      </c>
      <c r="G3" s="7" t="s">
        <v>96</v>
      </c>
      <c r="H3" s="7" t="s">
        <v>97</v>
      </c>
      <c r="I3" s="7" t="s">
        <v>98</v>
      </c>
      <c r="J3" s="7" t="s">
        <v>99</v>
      </c>
      <c r="K3" s="7" t="s">
        <v>100</v>
      </c>
      <c r="L3" s="7" t="s">
        <v>101</v>
      </c>
      <c r="M3" s="7"/>
      <c r="N3" s="7"/>
      <c r="O3" s="7" t="s">
        <v>102</v>
      </c>
      <c r="P3" s="7" t="s">
        <v>103</v>
      </c>
      <c r="Q3" s="7" t="s">
        <v>8</v>
      </c>
    </row>
    <row r="4" s="1" customFormat="1" ht="34" customHeight="1" spans="1:17">
      <c r="A4" s="7"/>
      <c r="B4" s="7"/>
      <c r="C4" s="7"/>
      <c r="D4" s="7"/>
      <c r="E4" s="7"/>
      <c r="F4" s="7"/>
      <c r="G4" s="7"/>
      <c r="H4" s="7"/>
      <c r="I4" s="7"/>
      <c r="J4" s="7"/>
      <c r="K4" s="7"/>
      <c r="L4" s="7" t="s">
        <v>104</v>
      </c>
      <c r="M4" s="7" t="s">
        <v>105</v>
      </c>
      <c r="N4" s="7" t="s">
        <v>106</v>
      </c>
      <c r="O4" s="7"/>
      <c r="P4" s="7"/>
      <c r="Q4" s="7"/>
    </row>
    <row r="5" ht="20" customHeight="1" spans="1:17">
      <c r="A5" s="8">
        <v>1</v>
      </c>
      <c r="B5" s="8" t="s">
        <v>107</v>
      </c>
      <c r="C5" s="8" t="s">
        <v>17</v>
      </c>
      <c r="D5" s="8" t="s">
        <v>108</v>
      </c>
      <c r="E5" s="8" t="s">
        <v>109</v>
      </c>
      <c r="F5" s="8" t="s">
        <v>110</v>
      </c>
      <c r="G5" s="8" t="s">
        <v>111</v>
      </c>
      <c r="H5" s="8" t="s">
        <v>112</v>
      </c>
      <c r="I5" s="8" t="s">
        <v>113</v>
      </c>
      <c r="J5" s="8" t="s">
        <v>114</v>
      </c>
      <c r="K5" s="8" t="s">
        <v>115</v>
      </c>
      <c r="L5" s="8" t="s">
        <v>23</v>
      </c>
      <c r="M5" s="8" t="s">
        <v>19</v>
      </c>
      <c r="N5" s="8" t="s">
        <v>19</v>
      </c>
      <c r="O5" s="8" t="s">
        <v>116</v>
      </c>
      <c r="P5" s="8" t="s">
        <v>117</v>
      </c>
      <c r="Q5" s="8"/>
    </row>
    <row r="6" ht="20" customHeight="1" spans="1:17">
      <c r="A6" s="8">
        <v>2</v>
      </c>
      <c r="B6" s="8" t="s">
        <v>118</v>
      </c>
      <c r="C6" s="8" t="s">
        <v>17</v>
      </c>
      <c r="D6" s="8" t="s">
        <v>108</v>
      </c>
      <c r="E6" s="8" t="s">
        <v>119</v>
      </c>
      <c r="F6" s="8" t="s">
        <v>120</v>
      </c>
      <c r="G6" s="8" t="s">
        <v>111</v>
      </c>
      <c r="H6" s="8" t="s">
        <v>112</v>
      </c>
      <c r="I6" s="8" t="s">
        <v>113</v>
      </c>
      <c r="J6" s="8" t="s">
        <v>121</v>
      </c>
      <c r="K6" s="8" t="s">
        <v>121</v>
      </c>
      <c r="L6" s="8" t="s">
        <v>23</v>
      </c>
      <c r="M6" s="8" t="s">
        <v>23</v>
      </c>
      <c r="N6" s="8" t="s">
        <v>19</v>
      </c>
      <c r="O6" s="8" t="s">
        <v>116</v>
      </c>
      <c r="P6" s="8" t="s">
        <v>117</v>
      </c>
      <c r="Q6" s="8"/>
    </row>
    <row r="7" ht="20" customHeight="1" spans="1:17">
      <c r="A7" s="8">
        <v>3</v>
      </c>
      <c r="B7" s="8" t="s">
        <v>122</v>
      </c>
      <c r="C7" s="8" t="s">
        <v>17</v>
      </c>
      <c r="D7" s="8" t="s">
        <v>123</v>
      </c>
      <c r="E7" s="8" t="s">
        <v>124</v>
      </c>
      <c r="F7" s="8" t="s">
        <v>125</v>
      </c>
      <c r="G7" s="8" t="s">
        <v>111</v>
      </c>
      <c r="H7" s="8" t="s">
        <v>112</v>
      </c>
      <c r="I7" s="8" t="s">
        <v>113</v>
      </c>
      <c r="J7" s="8" t="s">
        <v>126</v>
      </c>
      <c r="K7" s="8" t="s">
        <v>127</v>
      </c>
      <c r="L7" s="8" t="s">
        <v>23</v>
      </c>
      <c r="M7" s="8" t="s">
        <v>23</v>
      </c>
      <c r="N7" s="8" t="s">
        <v>23</v>
      </c>
      <c r="O7" s="8" t="s">
        <v>116</v>
      </c>
      <c r="P7" s="8" t="s">
        <v>117</v>
      </c>
      <c r="Q7" s="8"/>
    </row>
    <row r="8" ht="20" customHeight="1" spans="1:17">
      <c r="A8" s="8">
        <v>4</v>
      </c>
      <c r="B8" s="8" t="s">
        <v>128</v>
      </c>
      <c r="C8" s="8" t="s">
        <v>17</v>
      </c>
      <c r="D8" s="8" t="s">
        <v>123</v>
      </c>
      <c r="E8" s="8" t="s">
        <v>124</v>
      </c>
      <c r="F8" s="8" t="s">
        <v>129</v>
      </c>
      <c r="G8" s="8" t="s">
        <v>111</v>
      </c>
      <c r="H8" s="8" t="s">
        <v>112</v>
      </c>
      <c r="I8" s="8" t="s">
        <v>113</v>
      </c>
      <c r="J8" s="8" t="s">
        <v>114</v>
      </c>
      <c r="K8" s="8" t="s">
        <v>114</v>
      </c>
      <c r="L8" s="8" t="s">
        <v>23</v>
      </c>
      <c r="M8" s="8" t="s">
        <v>23</v>
      </c>
      <c r="N8" s="8" t="s">
        <v>19</v>
      </c>
      <c r="O8" s="8" t="s">
        <v>116</v>
      </c>
      <c r="P8" s="8" t="s">
        <v>117</v>
      </c>
      <c r="Q8" s="8"/>
    </row>
    <row r="9" ht="20" customHeight="1" spans="1:17">
      <c r="A9" s="8">
        <v>5</v>
      </c>
      <c r="B9" s="8" t="s">
        <v>130</v>
      </c>
      <c r="C9" s="8" t="s">
        <v>17</v>
      </c>
      <c r="D9" s="8" t="s">
        <v>123</v>
      </c>
      <c r="E9" s="8" t="s">
        <v>131</v>
      </c>
      <c r="F9" s="8" t="s">
        <v>132</v>
      </c>
      <c r="G9" s="8" t="s">
        <v>111</v>
      </c>
      <c r="H9" s="8" t="s">
        <v>112</v>
      </c>
      <c r="I9" s="8" t="s">
        <v>113</v>
      </c>
      <c r="J9" s="8" t="s">
        <v>121</v>
      </c>
      <c r="K9" s="8" t="s">
        <v>121</v>
      </c>
      <c r="L9" s="8" t="s">
        <v>23</v>
      </c>
      <c r="M9" s="8" t="s">
        <v>23</v>
      </c>
      <c r="N9" s="8" t="s">
        <v>23</v>
      </c>
      <c r="O9" s="8" t="s">
        <v>116</v>
      </c>
      <c r="P9" s="8" t="s">
        <v>117</v>
      </c>
      <c r="Q9" s="8"/>
    </row>
    <row r="10" s="2" customFormat="1" ht="20" customHeight="1" spans="1:17">
      <c r="A10" s="8">
        <v>6</v>
      </c>
      <c r="B10" s="8" t="s">
        <v>133</v>
      </c>
      <c r="C10" s="8" t="s">
        <v>17</v>
      </c>
      <c r="D10" s="8" t="s">
        <v>123</v>
      </c>
      <c r="E10" s="8" t="s">
        <v>134</v>
      </c>
      <c r="F10" s="8" t="s">
        <v>135</v>
      </c>
      <c r="G10" s="8" t="s">
        <v>111</v>
      </c>
      <c r="H10" s="8" t="s">
        <v>112</v>
      </c>
      <c r="I10" s="8" t="s">
        <v>113</v>
      </c>
      <c r="J10" s="8" t="s">
        <v>121</v>
      </c>
      <c r="K10" s="8" t="s">
        <v>121</v>
      </c>
      <c r="L10" s="8" t="s">
        <v>23</v>
      </c>
      <c r="M10" s="8" t="s">
        <v>23</v>
      </c>
      <c r="N10" s="8" t="s">
        <v>23</v>
      </c>
      <c r="O10" s="8" t="s">
        <v>116</v>
      </c>
      <c r="P10" s="8" t="s">
        <v>117</v>
      </c>
      <c r="Q10" s="8"/>
    </row>
    <row r="11" ht="20" customHeight="1" spans="1:17">
      <c r="A11" s="8">
        <v>7</v>
      </c>
      <c r="B11" s="8" t="s">
        <v>136</v>
      </c>
      <c r="C11" s="8" t="s">
        <v>17</v>
      </c>
      <c r="D11" s="8" t="s">
        <v>123</v>
      </c>
      <c r="E11" s="8" t="s">
        <v>131</v>
      </c>
      <c r="F11" s="8" t="s">
        <v>137</v>
      </c>
      <c r="G11" s="8" t="s">
        <v>111</v>
      </c>
      <c r="H11" s="8" t="s">
        <v>112</v>
      </c>
      <c r="I11" s="8" t="s">
        <v>113</v>
      </c>
      <c r="J11" s="8" t="s">
        <v>114</v>
      </c>
      <c r="K11" s="8" t="s">
        <v>138</v>
      </c>
      <c r="L11" s="8" t="s">
        <v>23</v>
      </c>
      <c r="M11" s="8" t="s">
        <v>23</v>
      </c>
      <c r="N11" s="8" t="s">
        <v>23</v>
      </c>
      <c r="O11" s="8" t="s">
        <v>116</v>
      </c>
      <c r="P11" s="8" t="s">
        <v>117</v>
      </c>
      <c r="Q11" s="8"/>
    </row>
    <row r="12" ht="20" customHeight="1" spans="1:17">
      <c r="A12" s="8">
        <v>8</v>
      </c>
      <c r="B12" s="8" t="s">
        <v>139</v>
      </c>
      <c r="C12" s="8" t="s">
        <v>17</v>
      </c>
      <c r="D12" s="8" t="s">
        <v>108</v>
      </c>
      <c r="E12" s="8" t="s">
        <v>109</v>
      </c>
      <c r="F12" s="8" t="s">
        <v>140</v>
      </c>
      <c r="G12" s="8" t="s">
        <v>111</v>
      </c>
      <c r="H12" s="8" t="s">
        <v>112</v>
      </c>
      <c r="I12" s="8" t="s">
        <v>113</v>
      </c>
      <c r="J12" s="8" t="s">
        <v>114</v>
      </c>
      <c r="K12" s="8" t="s">
        <v>141</v>
      </c>
      <c r="L12" s="8" t="s">
        <v>23</v>
      </c>
      <c r="M12" s="8" t="s">
        <v>23</v>
      </c>
      <c r="N12" s="8" t="s">
        <v>23</v>
      </c>
      <c r="O12" s="8" t="s">
        <v>116</v>
      </c>
      <c r="P12" s="8" t="s">
        <v>117</v>
      </c>
      <c r="Q12" s="8"/>
    </row>
    <row r="13" ht="20" customHeight="1" spans="1:17">
      <c r="A13" s="8">
        <v>9</v>
      </c>
      <c r="B13" s="8" t="s">
        <v>107</v>
      </c>
      <c r="C13" s="8" t="s">
        <v>17</v>
      </c>
      <c r="D13" s="8" t="s">
        <v>142</v>
      </c>
      <c r="E13" s="8" t="s">
        <v>143</v>
      </c>
      <c r="F13" s="8" t="s">
        <v>144</v>
      </c>
      <c r="G13" s="8" t="s">
        <v>111</v>
      </c>
      <c r="H13" s="8" t="s">
        <v>112</v>
      </c>
      <c r="I13" s="8" t="s">
        <v>145</v>
      </c>
      <c r="J13" s="8" t="s">
        <v>146</v>
      </c>
      <c r="K13" s="8" t="s">
        <v>138</v>
      </c>
      <c r="L13" s="8" t="s">
        <v>23</v>
      </c>
      <c r="M13" s="8" t="s">
        <v>23</v>
      </c>
      <c r="N13" s="8" t="s">
        <v>19</v>
      </c>
      <c r="O13" s="8" t="s">
        <v>116</v>
      </c>
      <c r="P13" s="8" t="s">
        <v>117</v>
      </c>
      <c r="Q13" s="8"/>
    </row>
    <row r="14" ht="20" customHeight="1" spans="1:17">
      <c r="A14" s="8">
        <v>10</v>
      </c>
      <c r="B14" s="8" t="s">
        <v>147</v>
      </c>
      <c r="C14" s="8" t="s">
        <v>17</v>
      </c>
      <c r="D14" s="8" t="s">
        <v>123</v>
      </c>
      <c r="E14" s="8" t="s">
        <v>148</v>
      </c>
      <c r="F14" s="8" t="s">
        <v>149</v>
      </c>
      <c r="G14" s="8" t="s">
        <v>111</v>
      </c>
      <c r="H14" s="8" t="s">
        <v>112</v>
      </c>
      <c r="I14" s="8" t="s">
        <v>145</v>
      </c>
      <c r="J14" s="8" t="s">
        <v>150</v>
      </c>
      <c r="K14" s="8" t="s">
        <v>151</v>
      </c>
      <c r="L14" s="8" t="s">
        <v>23</v>
      </c>
      <c r="M14" s="8" t="s">
        <v>23</v>
      </c>
      <c r="N14" s="8" t="s">
        <v>23</v>
      </c>
      <c r="O14" s="8" t="s">
        <v>116</v>
      </c>
      <c r="P14" s="8" t="s">
        <v>117</v>
      </c>
      <c r="Q14" s="8"/>
    </row>
    <row r="15" ht="20" customHeight="1" spans="1:17">
      <c r="A15" s="8">
        <v>11</v>
      </c>
      <c r="B15" s="8" t="s">
        <v>152</v>
      </c>
      <c r="C15" s="8" t="s">
        <v>25</v>
      </c>
      <c r="D15" s="8" t="s">
        <v>108</v>
      </c>
      <c r="E15" s="8" t="s">
        <v>153</v>
      </c>
      <c r="F15" s="8" t="s">
        <v>154</v>
      </c>
      <c r="G15" s="8" t="s">
        <v>111</v>
      </c>
      <c r="H15" s="8" t="s">
        <v>112</v>
      </c>
      <c r="I15" s="8" t="s">
        <v>145</v>
      </c>
      <c r="J15" s="8" t="s">
        <v>155</v>
      </c>
      <c r="K15" s="8" t="s">
        <v>156</v>
      </c>
      <c r="L15" s="8" t="s">
        <v>23</v>
      </c>
      <c r="M15" s="8" t="s">
        <v>23</v>
      </c>
      <c r="N15" s="8" t="s">
        <v>23</v>
      </c>
      <c r="O15" s="8" t="s">
        <v>116</v>
      </c>
      <c r="P15" s="8" t="s">
        <v>117</v>
      </c>
      <c r="Q15" s="8"/>
    </row>
    <row r="16" ht="20" customHeight="1" spans="1:17">
      <c r="A16" s="8">
        <v>12</v>
      </c>
      <c r="B16" s="8" t="s">
        <v>157</v>
      </c>
      <c r="C16" s="8" t="s">
        <v>17</v>
      </c>
      <c r="D16" s="8" t="s">
        <v>108</v>
      </c>
      <c r="E16" s="8" t="s">
        <v>109</v>
      </c>
      <c r="F16" s="8" t="s">
        <v>158</v>
      </c>
      <c r="G16" s="8" t="s">
        <v>111</v>
      </c>
      <c r="H16" s="8" t="s">
        <v>112</v>
      </c>
      <c r="I16" s="8" t="s">
        <v>145</v>
      </c>
      <c r="J16" s="8" t="s">
        <v>159</v>
      </c>
      <c r="K16" s="8" t="s">
        <v>160</v>
      </c>
      <c r="L16" s="8" t="s">
        <v>23</v>
      </c>
      <c r="M16" s="8" t="s">
        <v>23</v>
      </c>
      <c r="N16" s="8" t="s">
        <v>23</v>
      </c>
      <c r="O16" s="8" t="s">
        <v>116</v>
      </c>
      <c r="P16" s="8" t="s">
        <v>117</v>
      </c>
      <c r="Q16" s="8"/>
    </row>
    <row r="17" ht="20" customHeight="1" spans="1:17">
      <c r="A17" s="8">
        <v>13</v>
      </c>
      <c r="B17" s="8" t="s">
        <v>161</v>
      </c>
      <c r="C17" s="8" t="s">
        <v>17</v>
      </c>
      <c r="D17" s="8" t="s">
        <v>123</v>
      </c>
      <c r="E17" s="8" t="s">
        <v>131</v>
      </c>
      <c r="F17" s="8" t="s">
        <v>120</v>
      </c>
      <c r="G17" s="8" t="s">
        <v>111</v>
      </c>
      <c r="H17" s="8" t="s">
        <v>112</v>
      </c>
      <c r="I17" s="8" t="s">
        <v>145</v>
      </c>
      <c r="J17" s="8" t="s">
        <v>121</v>
      </c>
      <c r="K17" s="8" t="s">
        <v>162</v>
      </c>
      <c r="L17" s="8" t="s">
        <v>23</v>
      </c>
      <c r="M17" s="8" t="s">
        <v>19</v>
      </c>
      <c r="N17" s="8" t="s">
        <v>23</v>
      </c>
      <c r="O17" s="8" t="s">
        <v>116</v>
      </c>
      <c r="P17" s="8" t="s">
        <v>117</v>
      </c>
      <c r="Q17" s="8"/>
    </row>
    <row r="18" ht="20" customHeight="1" spans="1:17">
      <c r="A18" s="8">
        <v>14</v>
      </c>
      <c r="B18" s="8" t="s">
        <v>163</v>
      </c>
      <c r="C18" s="8" t="s">
        <v>17</v>
      </c>
      <c r="D18" s="8" t="s">
        <v>108</v>
      </c>
      <c r="E18" s="8" t="s">
        <v>109</v>
      </c>
      <c r="F18" s="8" t="s">
        <v>164</v>
      </c>
      <c r="G18" s="8" t="s">
        <v>111</v>
      </c>
      <c r="H18" s="8" t="s">
        <v>112</v>
      </c>
      <c r="I18" s="8" t="s">
        <v>145</v>
      </c>
      <c r="J18" s="8" t="s">
        <v>165</v>
      </c>
      <c r="K18" s="8" t="s">
        <v>166</v>
      </c>
      <c r="L18" s="8" t="s">
        <v>23</v>
      </c>
      <c r="M18" s="8" t="s">
        <v>23</v>
      </c>
      <c r="N18" s="8" t="s">
        <v>23</v>
      </c>
      <c r="O18" s="8" t="s">
        <v>116</v>
      </c>
      <c r="P18" s="8" t="s">
        <v>117</v>
      </c>
      <c r="Q18" s="8"/>
    </row>
    <row r="19" ht="20" customHeight="1" spans="1:17">
      <c r="A19" s="8">
        <v>15</v>
      </c>
      <c r="B19" s="8" t="s">
        <v>167</v>
      </c>
      <c r="C19" s="8" t="s">
        <v>17</v>
      </c>
      <c r="D19" s="8" t="s">
        <v>108</v>
      </c>
      <c r="E19" s="8" t="s">
        <v>131</v>
      </c>
      <c r="F19" s="8" t="s">
        <v>168</v>
      </c>
      <c r="G19" s="8" t="s">
        <v>111</v>
      </c>
      <c r="H19" s="8" t="s">
        <v>112</v>
      </c>
      <c r="I19" s="8" t="s">
        <v>145</v>
      </c>
      <c r="J19" s="8" t="s">
        <v>121</v>
      </c>
      <c r="K19" s="8" t="s">
        <v>121</v>
      </c>
      <c r="L19" s="8" t="s">
        <v>23</v>
      </c>
      <c r="M19" s="8" t="s">
        <v>19</v>
      </c>
      <c r="N19" s="8" t="s">
        <v>23</v>
      </c>
      <c r="O19" s="8" t="s">
        <v>116</v>
      </c>
      <c r="P19" s="8" t="s">
        <v>117</v>
      </c>
      <c r="Q19" s="8"/>
    </row>
    <row r="20" ht="20" customHeight="1" spans="1:17">
      <c r="A20" s="8">
        <v>16</v>
      </c>
      <c r="B20" s="8" t="s">
        <v>169</v>
      </c>
      <c r="C20" s="8" t="s">
        <v>17</v>
      </c>
      <c r="D20" s="8" t="s">
        <v>108</v>
      </c>
      <c r="E20" s="8" t="s">
        <v>109</v>
      </c>
      <c r="F20" s="8" t="s">
        <v>170</v>
      </c>
      <c r="G20" s="8" t="s">
        <v>111</v>
      </c>
      <c r="H20" s="8" t="s">
        <v>112</v>
      </c>
      <c r="I20" s="8" t="s">
        <v>145</v>
      </c>
      <c r="J20" s="8" t="s">
        <v>171</v>
      </c>
      <c r="K20" s="8" t="s">
        <v>172</v>
      </c>
      <c r="L20" s="8" t="s">
        <v>23</v>
      </c>
      <c r="M20" s="8" t="s">
        <v>23</v>
      </c>
      <c r="N20" s="8" t="s">
        <v>23</v>
      </c>
      <c r="O20" s="8" t="s">
        <v>116</v>
      </c>
      <c r="P20" s="8" t="s">
        <v>117</v>
      </c>
      <c r="Q20" s="8"/>
    </row>
    <row r="21" ht="20" customHeight="1" spans="1:17">
      <c r="A21" s="8">
        <v>17</v>
      </c>
      <c r="B21" s="8" t="s">
        <v>173</v>
      </c>
      <c r="C21" s="8" t="s">
        <v>25</v>
      </c>
      <c r="D21" s="8" t="s">
        <v>123</v>
      </c>
      <c r="E21" s="8" t="s">
        <v>174</v>
      </c>
      <c r="F21" s="8" t="s">
        <v>175</v>
      </c>
      <c r="G21" s="8" t="s">
        <v>111</v>
      </c>
      <c r="H21" s="8" t="s">
        <v>112</v>
      </c>
      <c r="I21" s="8" t="s">
        <v>145</v>
      </c>
      <c r="J21" s="8" t="s">
        <v>121</v>
      </c>
      <c r="K21" s="8" t="s">
        <v>162</v>
      </c>
      <c r="L21" s="8" t="s">
        <v>23</v>
      </c>
      <c r="M21" s="8" t="s">
        <v>23</v>
      </c>
      <c r="N21" s="8" t="s">
        <v>23</v>
      </c>
      <c r="O21" s="8" t="s">
        <v>116</v>
      </c>
      <c r="P21" s="8" t="s">
        <v>117</v>
      </c>
      <c r="Q21" s="8"/>
    </row>
    <row r="22" ht="20" customHeight="1" spans="1:17">
      <c r="A22" s="8">
        <v>18</v>
      </c>
      <c r="B22" s="8" t="s">
        <v>176</v>
      </c>
      <c r="C22" s="8" t="s">
        <v>17</v>
      </c>
      <c r="D22" s="8" t="s">
        <v>108</v>
      </c>
      <c r="E22" s="8" t="s">
        <v>131</v>
      </c>
      <c r="F22" s="8" t="s">
        <v>177</v>
      </c>
      <c r="G22" s="8" t="s">
        <v>111</v>
      </c>
      <c r="H22" s="8" t="s">
        <v>112</v>
      </c>
      <c r="I22" s="8" t="s">
        <v>145</v>
      </c>
      <c r="J22" s="8" t="s">
        <v>114</v>
      </c>
      <c r="K22" s="8" t="s">
        <v>138</v>
      </c>
      <c r="L22" s="8" t="s">
        <v>23</v>
      </c>
      <c r="M22" s="8" t="s">
        <v>23</v>
      </c>
      <c r="N22" s="8" t="s">
        <v>19</v>
      </c>
      <c r="O22" s="8" t="s">
        <v>116</v>
      </c>
      <c r="P22" s="8" t="s">
        <v>117</v>
      </c>
      <c r="Q22" s="8"/>
    </row>
    <row r="23" ht="20" customHeight="1" spans="1:17">
      <c r="A23" s="8">
        <v>19</v>
      </c>
      <c r="B23" s="8" t="s">
        <v>178</v>
      </c>
      <c r="C23" s="8" t="s">
        <v>17</v>
      </c>
      <c r="D23" s="8" t="s">
        <v>123</v>
      </c>
      <c r="E23" s="8" t="s">
        <v>174</v>
      </c>
      <c r="F23" s="8" t="s">
        <v>177</v>
      </c>
      <c r="G23" s="8" t="s">
        <v>111</v>
      </c>
      <c r="H23" s="8" t="s">
        <v>112</v>
      </c>
      <c r="I23" s="8" t="s">
        <v>145</v>
      </c>
      <c r="J23" s="8" t="s">
        <v>114</v>
      </c>
      <c r="K23" s="8" t="s">
        <v>138</v>
      </c>
      <c r="L23" s="8" t="s">
        <v>23</v>
      </c>
      <c r="M23" s="8" t="s">
        <v>23</v>
      </c>
      <c r="N23" s="8" t="s">
        <v>23</v>
      </c>
      <c r="O23" s="8" t="s">
        <v>116</v>
      </c>
      <c r="P23" s="8" t="s">
        <v>117</v>
      </c>
      <c r="Q23" s="8"/>
    </row>
    <row r="24" ht="20" customHeight="1" spans="1:17">
      <c r="A24" s="8">
        <v>20</v>
      </c>
      <c r="B24" s="8" t="s">
        <v>179</v>
      </c>
      <c r="C24" s="8" t="s">
        <v>17</v>
      </c>
      <c r="D24" s="8" t="s">
        <v>123</v>
      </c>
      <c r="E24" s="8" t="s">
        <v>109</v>
      </c>
      <c r="F24" s="8" t="s">
        <v>180</v>
      </c>
      <c r="G24" s="8" t="s">
        <v>111</v>
      </c>
      <c r="H24" s="8" t="s">
        <v>112</v>
      </c>
      <c r="I24" s="8" t="s">
        <v>145</v>
      </c>
      <c r="J24" s="8" t="s">
        <v>114</v>
      </c>
      <c r="K24" s="8" t="s">
        <v>180</v>
      </c>
      <c r="L24" s="8" t="s">
        <v>23</v>
      </c>
      <c r="M24" s="8" t="s">
        <v>23</v>
      </c>
      <c r="N24" s="8" t="s">
        <v>23</v>
      </c>
      <c r="O24" s="8" t="s">
        <v>116</v>
      </c>
      <c r="P24" s="8" t="s">
        <v>117</v>
      </c>
      <c r="Q24" s="8"/>
    </row>
    <row r="25" s="2" customFormat="1" ht="20" customHeight="1" spans="1:17">
      <c r="A25" s="8">
        <v>21</v>
      </c>
      <c r="B25" s="8" t="s">
        <v>181</v>
      </c>
      <c r="C25" s="8" t="s">
        <v>25</v>
      </c>
      <c r="D25" s="8" t="s">
        <v>123</v>
      </c>
      <c r="E25" s="8" t="s">
        <v>182</v>
      </c>
      <c r="F25" s="8" t="s">
        <v>177</v>
      </c>
      <c r="G25" s="8" t="s">
        <v>111</v>
      </c>
      <c r="H25" s="8" t="s">
        <v>112</v>
      </c>
      <c r="I25" s="8" t="s">
        <v>145</v>
      </c>
      <c r="J25" s="8" t="s">
        <v>114</v>
      </c>
      <c r="K25" s="8" t="s">
        <v>114</v>
      </c>
      <c r="L25" s="8" t="s">
        <v>23</v>
      </c>
      <c r="M25" s="8" t="s">
        <v>23</v>
      </c>
      <c r="N25" s="8" t="s">
        <v>23</v>
      </c>
      <c r="O25" s="8" t="s">
        <v>116</v>
      </c>
      <c r="P25" s="8" t="s">
        <v>117</v>
      </c>
      <c r="Q25" s="8"/>
    </row>
    <row r="26" ht="20" customHeight="1" spans="1:17">
      <c r="A26" s="8">
        <v>22</v>
      </c>
      <c r="B26" s="8" t="s">
        <v>183</v>
      </c>
      <c r="C26" s="8" t="s">
        <v>17</v>
      </c>
      <c r="D26" s="8" t="s">
        <v>108</v>
      </c>
      <c r="E26" s="8" t="s">
        <v>109</v>
      </c>
      <c r="F26" s="8" t="s">
        <v>184</v>
      </c>
      <c r="G26" s="8" t="s">
        <v>111</v>
      </c>
      <c r="H26" s="8" t="s">
        <v>112</v>
      </c>
      <c r="I26" s="8" t="s">
        <v>145</v>
      </c>
      <c r="J26" s="8" t="s">
        <v>114</v>
      </c>
      <c r="K26" s="8" t="s">
        <v>114</v>
      </c>
      <c r="L26" s="8" t="s">
        <v>23</v>
      </c>
      <c r="M26" s="8" t="s">
        <v>23</v>
      </c>
      <c r="N26" s="8" t="s">
        <v>23</v>
      </c>
      <c r="O26" s="8" t="s">
        <v>116</v>
      </c>
      <c r="P26" s="8" t="s">
        <v>117</v>
      </c>
      <c r="Q26" s="8"/>
    </row>
    <row r="27" ht="20" customHeight="1" spans="1:17">
      <c r="A27" s="8">
        <v>23</v>
      </c>
      <c r="B27" s="8" t="s">
        <v>185</v>
      </c>
      <c r="C27" s="8" t="s">
        <v>17</v>
      </c>
      <c r="D27" s="8" t="s">
        <v>108</v>
      </c>
      <c r="E27" s="8" t="s">
        <v>131</v>
      </c>
      <c r="F27" s="8" t="s">
        <v>125</v>
      </c>
      <c r="G27" s="8" t="s">
        <v>111</v>
      </c>
      <c r="H27" s="8" t="s">
        <v>112</v>
      </c>
      <c r="I27" s="8" t="s">
        <v>145</v>
      </c>
      <c r="J27" s="8" t="s">
        <v>126</v>
      </c>
      <c r="K27" s="8" t="s">
        <v>186</v>
      </c>
      <c r="L27" s="8" t="s">
        <v>23</v>
      </c>
      <c r="M27" s="8" t="s">
        <v>23</v>
      </c>
      <c r="N27" s="8" t="s">
        <v>23</v>
      </c>
      <c r="O27" s="8" t="s">
        <v>187</v>
      </c>
      <c r="P27" s="8" t="s">
        <v>117</v>
      </c>
      <c r="Q27" s="8"/>
    </row>
    <row r="28" ht="20" customHeight="1" spans="1:17">
      <c r="A28" s="8">
        <v>24</v>
      </c>
      <c r="B28" s="8" t="s">
        <v>188</v>
      </c>
      <c r="C28" s="8" t="s">
        <v>25</v>
      </c>
      <c r="D28" s="8" t="s">
        <v>108</v>
      </c>
      <c r="E28" s="8" t="s">
        <v>189</v>
      </c>
      <c r="F28" s="8" t="s">
        <v>190</v>
      </c>
      <c r="G28" s="8" t="s">
        <v>111</v>
      </c>
      <c r="H28" s="8" t="s">
        <v>112</v>
      </c>
      <c r="I28" s="8" t="s">
        <v>145</v>
      </c>
      <c r="J28" s="8" t="s">
        <v>121</v>
      </c>
      <c r="K28" s="8" t="s">
        <v>191</v>
      </c>
      <c r="L28" s="8" t="s">
        <v>23</v>
      </c>
      <c r="M28" s="8" t="s">
        <v>23</v>
      </c>
      <c r="N28" s="8" t="s">
        <v>23</v>
      </c>
      <c r="O28" s="8" t="s">
        <v>187</v>
      </c>
      <c r="P28" s="8" t="s">
        <v>117</v>
      </c>
      <c r="Q28" s="8"/>
    </row>
    <row r="29" ht="20" customHeight="1" spans="1:17">
      <c r="A29" s="8">
        <v>25</v>
      </c>
      <c r="B29" s="8" t="s">
        <v>192</v>
      </c>
      <c r="C29" s="8" t="s">
        <v>17</v>
      </c>
      <c r="D29" s="8" t="s">
        <v>108</v>
      </c>
      <c r="E29" s="8" t="s">
        <v>109</v>
      </c>
      <c r="F29" s="8" t="s">
        <v>180</v>
      </c>
      <c r="G29" s="8" t="s">
        <v>111</v>
      </c>
      <c r="H29" s="8" t="s">
        <v>112</v>
      </c>
      <c r="I29" s="8" t="s">
        <v>145</v>
      </c>
      <c r="J29" s="8" t="s">
        <v>114</v>
      </c>
      <c r="K29" s="8" t="s">
        <v>114</v>
      </c>
      <c r="L29" s="8" t="s">
        <v>23</v>
      </c>
      <c r="M29" s="8" t="s">
        <v>19</v>
      </c>
      <c r="N29" s="8" t="s">
        <v>19</v>
      </c>
      <c r="O29" s="8" t="s">
        <v>116</v>
      </c>
      <c r="P29" s="8" t="s">
        <v>117</v>
      </c>
      <c r="Q29" s="8"/>
    </row>
    <row r="30" ht="20" customHeight="1" spans="1:17">
      <c r="A30" s="8">
        <v>26</v>
      </c>
      <c r="B30" s="8" t="s">
        <v>193</v>
      </c>
      <c r="C30" s="8" t="s">
        <v>17</v>
      </c>
      <c r="D30" s="8" t="s">
        <v>123</v>
      </c>
      <c r="E30" s="8" t="s">
        <v>131</v>
      </c>
      <c r="F30" s="8" t="s">
        <v>194</v>
      </c>
      <c r="G30" s="8" t="s">
        <v>111</v>
      </c>
      <c r="H30" s="8" t="s">
        <v>112</v>
      </c>
      <c r="I30" s="8" t="s">
        <v>195</v>
      </c>
      <c r="J30" s="8" t="s">
        <v>196</v>
      </c>
      <c r="K30" s="8" t="s">
        <v>160</v>
      </c>
      <c r="L30" s="8" t="s">
        <v>23</v>
      </c>
      <c r="M30" s="8" t="s">
        <v>23</v>
      </c>
      <c r="N30" s="8" t="s">
        <v>23</v>
      </c>
      <c r="O30" s="8" t="s">
        <v>116</v>
      </c>
      <c r="P30" s="8" t="s">
        <v>117</v>
      </c>
      <c r="Q30" s="8"/>
    </row>
    <row r="31" ht="20" customHeight="1" spans="1:17">
      <c r="A31" s="8">
        <v>27</v>
      </c>
      <c r="B31" s="8" t="s">
        <v>197</v>
      </c>
      <c r="C31" s="8" t="s">
        <v>25</v>
      </c>
      <c r="D31" s="8" t="s">
        <v>108</v>
      </c>
      <c r="E31" s="8" t="s">
        <v>198</v>
      </c>
      <c r="F31" s="8" t="s">
        <v>199</v>
      </c>
      <c r="G31" s="8" t="s">
        <v>111</v>
      </c>
      <c r="H31" s="8" t="s">
        <v>112</v>
      </c>
      <c r="I31" s="8" t="s">
        <v>195</v>
      </c>
      <c r="J31" s="8" t="s">
        <v>200</v>
      </c>
      <c r="K31" s="8" t="s">
        <v>201</v>
      </c>
      <c r="L31" s="8" t="s">
        <v>23</v>
      </c>
      <c r="M31" s="8" t="s">
        <v>19</v>
      </c>
      <c r="N31" s="8" t="s">
        <v>23</v>
      </c>
      <c r="O31" s="8" t="s">
        <v>116</v>
      </c>
      <c r="P31" s="8" t="s">
        <v>117</v>
      </c>
      <c r="Q31" s="8"/>
    </row>
    <row r="32" ht="20" customHeight="1" spans="1:17">
      <c r="A32" s="8">
        <v>28</v>
      </c>
      <c r="B32" s="8" t="s">
        <v>202</v>
      </c>
      <c r="C32" s="8" t="s">
        <v>17</v>
      </c>
      <c r="D32" s="8" t="s">
        <v>203</v>
      </c>
      <c r="E32" s="8" t="s">
        <v>204</v>
      </c>
      <c r="F32" s="8" t="s">
        <v>170</v>
      </c>
      <c r="G32" s="8" t="s">
        <v>111</v>
      </c>
      <c r="H32" s="8" t="s">
        <v>112</v>
      </c>
      <c r="I32" s="8" t="s">
        <v>195</v>
      </c>
      <c r="J32" s="8" t="s">
        <v>205</v>
      </c>
      <c r="K32" s="8" t="s">
        <v>172</v>
      </c>
      <c r="L32" s="8" t="s">
        <v>23</v>
      </c>
      <c r="M32" s="8" t="s">
        <v>23</v>
      </c>
      <c r="N32" s="8" t="s">
        <v>19</v>
      </c>
      <c r="O32" s="8" t="s">
        <v>116</v>
      </c>
      <c r="P32" s="8" t="s">
        <v>117</v>
      </c>
      <c r="Q32" s="8"/>
    </row>
    <row r="33" ht="20" customHeight="1" spans="1:17">
      <c r="A33" s="8">
        <v>29</v>
      </c>
      <c r="B33" s="8" t="s">
        <v>206</v>
      </c>
      <c r="C33" s="8" t="s">
        <v>25</v>
      </c>
      <c r="D33" s="8" t="s">
        <v>123</v>
      </c>
      <c r="E33" s="8" t="s">
        <v>207</v>
      </c>
      <c r="F33" s="8" t="s">
        <v>208</v>
      </c>
      <c r="G33" s="8" t="s">
        <v>111</v>
      </c>
      <c r="H33" s="8" t="s">
        <v>112</v>
      </c>
      <c r="I33" s="8" t="s">
        <v>209</v>
      </c>
      <c r="J33" s="8" t="s">
        <v>210</v>
      </c>
      <c r="K33" s="8" t="s">
        <v>211</v>
      </c>
      <c r="L33" s="8" t="s">
        <v>23</v>
      </c>
      <c r="M33" s="8" t="s">
        <v>23</v>
      </c>
      <c r="N33" s="8" t="s">
        <v>19</v>
      </c>
      <c r="O33" s="8" t="s">
        <v>116</v>
      </c>
      <c r="P33" s="8" t="s">
        <v>117</v>
      </c>
      <c r="Q33" s="8"/>
    </row>
    <row r="34" ht="20" customHeight="1" spans="1:17">
      <c r="A34" s="8">
        <v>30</v>
      </c>
      <c r="B34" s="8" t="s">
        <v>212</v>
      </c>
      <c r="C34" s="8" t="s">
        <v>17</v>
      </c>
      <c r="D34" s="8" t="s">
        <v>123</v>
      </c>
      <c r="E34" s="8" t="s">
        <v>124</v>
      </c>
      <c r="F34" s="8" t="s">
        <v>177</v>
      </c>
      <c r="G34" s="8" t="s">
        <v>111</v>
      </c>
      <c r="H34" s="8" t="s">
        <v>112</v>
      </c>
      <c r="I34" s="8" t="s">
        <v>209</v>
      </c>
      <c r="J34" s="8" t="s">
        <v>177</v>
      </c>
      <c r="K34" s="8" t="s">
        <v>115</v>
      </c>
      <c r="L34" s="8" t="s">
        <v>23</v>
      </c>
      <c r="M34" s="8" t="s">
        <v>19</v>
      </c>
      <c r="N34" s="8" t="s">
        <v>19</v>
      </c>
      <c r="O34" s="8" t="s">
        <v>116</v>
      </c>
      <c r="P34" s="8" t="s">
        <v>117</v>
      </c>
      <c r="Q34" s="8"/>
    </row>
    <row r="35" s="2" customFormat="1" ht="20" customHeight="1" spans="1:17">
      <c r="A35" s="8">
        <v>31</v>
      </c>
      <c r="B35" s="8" t="s">
        <v>213</v>
      </c>
      <c r="C35" s="8" t="s">
        <v>17</v>
      </c>
      <c r="D35" s="8" t="s">
        <v>142</v>
      </c>
      <c r="E35" s="8" t="s">
        <v>131</v>
      </c>
      <c r="F35" s="8" t="s">
        <v>214</v>
      </c>
      <c r="G35" s="8" t="s">
        <v>111</v>
      </c>
      <c r="H35" s="8" t="s">
        <v>112</v>
      </c>
      <c r="I35" s="8" t="s">
        <v>209</v>
      </c>
      <c r="J35" s="8" t="s">
        <v>121</v>
      </c>
      <c r="K35" s="8" t="s">
        <v>156</v>
      </c>
      <c r="L35" s="8" t="s">
        <v>23</v>
      </c>
      <c r="M35" s="8" t="s">
        <v>23</v>
      </c>
      <c r="N35" s="8" t="s">
        <v>23</v>
      </c>
      <c r="O35" s="8" t="s">
        <v>116</v>
      </c>
      <c r="P35" s="8" t="s">
        <v>117</v>
      </c>
      <c r="Q35" s="8"/>
    </row>
    <row r="36" ht="20" customHeight="1" spans="1:17">
      <c r="A36" s="8">
        <v>32</v>
      </c>
      <c r="B36" s="8" t="s">
        <v>215</v>
      </c>
      <c r="C36" s="8" t="s">
        <v>17</v>
      </c>
      <c r="D36" s="8" t="s">
        <v>123</v>
      </c>
      <c r="E36" s="8" t="s">
        <v>109</v>
      </c>
      <c r="F36" s="8" t="s">
        <v>216</v>
      </c>
      <c r="G36" s="8" t="s">
        <v>111</v>
      </c>
      <c r="H36" s="8" t="s">
        <v>112</v>
      </c>
      <c r="I36" s="8" t="s">
        <v>209</v>
      </c>
      <c r="J36" s="8" t="s">
        <v>196</v>
      </c>
      <c r="K36" s="8" t="s">
        <v>114</v>
      </c>
      <c r="L36" s="8" t="s">
        <v>23</v>
      </c>
      <c r="M36" s="8" t="s">
        <v>23</v>
      </c>
      <c r="N36" s="8" t="s">
        <v>23</v>
      </c>
      <c r="O36" s="8" t="s">
        <v>116</v>
      </c>
      <c r="P36" s="8" t="s">
        <v>117</v>
      </c>
      <c r="Q36" s="8"/>
    </row>
    <row r="37" ht="20" customHeight="1" spans="1:17">
      <c r="A37" s="8">
        <v>33</v>
      </c>
      <c r="B37" s="8" t="s">
        <v>217</v>
      </c>
      <c r="C37" s="8" t="s">
        <v>17</v>
      </c>
      <c r="D37" s="8" t="s">
        <v>218</v>
      </c>
      <c r="E37" s="8" t="s">
        <v>143</v>
      </c>
      <c r="F37" s="8" t="s">
        <v>219</v>
      </c>
      <c r="G37" s="8" t="s">
        <v>111</v>
      </c>
      <c r="H37" s="8" t="s">
        <v>112</v>
      </c>
      <c r="I37" s="8" t="s">
        <v>209</v>
      </c>
      <c r="J37" s="8" t="s">
        <v>114</v>
      </c>
      <c r="K37" s="8" t="s">
        <v>114</v>
      </c>
      <c r="L37" s="8" t="s">
        <v>23</v>
      </c>
      <c r="M37" s="8" t="s">
        <v>23</v>
      </c>
      <c r="N37" s="8" t="s">
        <v>23</v>
      </c>
      <c r="O37" s="8" t="s">
        <v>116</v>
      </c>
      <c r="P37" s="8" t="s">
        <v>117</v>
      </c>
      <c r="Q37" s="8"/>
    </row>
    <row r="38" ht="20" customHeight="1" spans="1:17">
      <c r="A38" s="8">
        <v>34</v>
      </c>
      <c r="B38" s="8" t="s">
        <v>220</v>
      </c>
      <c r="C38" s="8" t="s">
        <v>17</v>
      </c>
      <c r="D38" s="8" t="s">
        <v>108</v>
      </c>
      <c r="E38" s="8" t="s">
        <v>221</v>
      </c>
      <c r="F38" s="8" t="s">
        <v>222</v>
      </c>
      <c r="G38" s="8" t="s">
        <v>111</v>
      </c>
      <c r="H38" s="8" t="s">
        <v>112</v>
      </c>
      <c r="I38" s="8" t="s">
        <v>209</v>
      </c>
      <c r="J38" s="8" t="s">
        <v>121</v>
      </c>
      <c r="K38" s="8" t="s">
        <v>162</v>
      </c>
      <c r="L38" s="8" t="s">
        <v>23</v>
      </c>
      <c r="M38" s="8" t="s">
        <v>19</v>
      </c>
      <c r="N38" s="8" t="s">
        <v>23</v>
      </c>
      <c r="O38" s="8" t="s">
        <v>116</v>
      </c>
      <c r="P38" s="8" t="s">
        <v>117</v>
      </c>
      <c r="Q38" s="8"/>
    </row>
    <row r="39" ht="20" customHeight="1" spans="1:17">
      <c r="A39" s="8">
        <v>35</v>
      </c>
      <c r="B39" s="8" t="s">
        <v>223</v>
      </c>
      <c r="C39" s="8" t="s">
        <v>17</v>
      </c>
      <c r="D39" s="8" t="s">
        <v>108</v>
      </c>
      <c r="E39" s="8" t="s">
        <v>224</v>
      </c>
      <c r="F39" s="8" t="s">
        <v>177</v>
      </c>
      <c r="G39" s="8" t="s">
        <v>111</v>
      </c>
      <c r="H39" s="8" t="s">
        <v>112</v>
      </c>
      <c r="I39" s="8" t="s">
        <v>225</v>
      </c>
      <c r="J39" s="8" t="s">
        <v>114</v>
      </c>
      <c r="K39" s="8" t="s">
        <v>138</v>
      </c>
      <c r="L39" s="8" t="s">
        <v>19</v>
      </c>
      <c r="M39" s="8" t="s">
        <v>19</v>
      </c>
      <c r="N39" s="8" t="s">
        <v>23</v>
      </c>
      <c r="O39" s="8" t="s">
        <v>116</v>
      </c>
      <c r="P39" s="8" t="s">
        <v>117</v>
      </c>
      <c r="Q39" s="8"/>
    </row>
    <row r="40" s="2" customFormat="1" ht="20" customHeight="1" spans="1:17">
      <c r="A40" s="8">
        <v>36</v>
      </c>
      <c r="B40" s="8" t="s">
        <v>226</v>
      </c>
      <c r="C40" s="8" t="s">
        <v>17</v>
      </c>
      <c r="D40" s="8" t="s">
        <v>123</v>
      </c>
      <c r="E40" s="8" t="s">
        <v>131</v>
      </c>
      <c r="F40" s="8" t="s">
        <v>227</v>
      </c>
      <c r="G40" s="8" t="s">
        <v>111</v>
      </c>
      <c r="H40" s="8" t="s">
        <v>112</v>
      </c>
      <c r="I40" s="8" t="s">
        <v>225</v>
      </c>
      <c r="J40" s="8" t="s">
        <v>114</v>
      </c>
      <c r="K40" s="8" t="s">
        <v>114</v>
      </c>
      <c r="L40" s="8" t="s">
        <v>23</v>
      </c>
      <c r="M40" s="8" t="s">
        <v>23</v>
      </c>
      <c r="N40" s="8" t="s">
        <v>19</v>
      </c>
      <c r="O40" s="8" t="s">
        <v>116</v>
      </c>
      <c r="P40" s="8" t="s">
        <v>117</v>
      </c>
      <c r="Q40" s="8"/>
    </row>
    <row r="41" ht="20" customHeight="1" spans="1:17">
      <c r="A41" s="8">
        <v>37</v>
      </c>
      <c r="B41" s="8" t="s">
        <v>228</v>
      </c>
      <c r="C41" s="8" t="s">
        <v>17</v>
      </c>
      <c r="D41" s="8" t="s">
        <v>123</v>
      </c>
      <c r="E41" s="8" t="s">
        <v>229</v>
      </c>
      <c r="F41" s="8" t="s">
        <v>230</v>
      </c>
      <c r="G41" s="8" t="s">
        <v>231</v>
      </c>
      <c r="H41" s="8" t="s">
        <v>112</v>
      </c>
      <c r="I41" s="8" t="s">
        <v>232</v>
      </c>
      <c r="J41" s="8" t="s">
        <v>233</v>
      </c>
      <c r="K41" s="8" t="s">
        <v>114</v>
      </c>
      <c r="L41" s="8" t="s">
        <v>23</v>
      </c>
      <c r="M41" s="8" t="s">
        <v>23</v>
      </c>
      <c r="N41" s="8" t="s">
        <v>19</v>
      </c>
      <c r="O41" s="8" t="s">
        <v>187</v>
      </c>
      <c r="P41" s="8" t="s">
        <v>117</v>
      </c>
      <c r="Q41" s="8"/>
    </row>
    <row r="42" ht="20" customHeight="1" spans="1:17">
      <c r="A42" s="8">
        <v>38</v>
      </c>
      <c r="B42" s="8" t="s">
        <v>234</v>
      </c>
      <c r="C42" s="8" t="s">
        <v>17</v>
      </c>
      <c r="D42" s="8" t="s">
        <v>218</v>
      </c>
      <c r="E42" s="8" t="s">
        <v>131</v>
      </c>
      <c r="F42" s="8" t="s">
        <v>235</v>
      </c>
      <c r="G42" s="8" t="s">
        <v>111</v>
      </c>
      <c r="H42" s="8" t="s">
        <v>112</v>
      </c>
      <c r="I42" s="8" t="s">
        <v>232</v>
      </c>
      <c r="J42" s="8" t="s">
        <v>121</v>
      </c>
      <c r="K42" s="8" t="s">
        <v>162</v>
      </c>
      <c r="L42" s="8" t="s">
        <v>23</v>
      </c>
      <c r="M42" s="8" t="s">
        <v>23</v>
      </c>
      <c r="N42" s="8" t="s">
        <v>23</v>
      </c>
      <c r="O42" s="8" t="s">
        <v>116</v>
      </c>
      <c r="P42" s="8" t="s">
        <v>117</v>
      </c>
      <c r="Q42" s="8"/>
    </row>
    <row r="43" ht="20" customHeight="1" spans="1:17">
      <c r="A43" s="8">
        <v>39</v>
      </c>
      <c r="B43" s="8" t="s">
        <v>236</v>
      </c>
      <c r="C43" s="8" t="s">
        <v>17</v>
      </c>
      <c r="D43" s="8" t="s">
        <v>218</v>
      </c>
      <c r="E43" s="8" t="s">
        <v>237</v>
      </c>
      <c r="F43" s="8" t="s">
        <v>158</v>
      </c>
      <c r="G43" s="8" t="s">
        <v>111</v>
      </c>
      <c r="H43" s="8" t="s">
        <v>112</v>
      </c>
      <c r="I43" s="8" t="s">
        <v>232</v>
      </c>
      <c r="J43" s="8" t="s">
        <v>121</v>
      </c>
      <c r="K43" s="8" t="s">
        <v>160</v>
      </c>
      <c r="L43" s="8" t="s">
        <v>23</v>
      </c>
      <c r="M43" s="8" t="s">
        <v>23</v>
      </c>
      <c r="N43" s="8" t="s">
        <v>23</v>
      </c>
      <c r="O43" s="8" t="s">
        <v>116</v>
      </c>
      <c r="P43" s="8" t="s">
        <v>117</v>
      </c>
      <c r="Q43" s="8"/>
    </row>
    <row r="44" ht="20" customHeight="1" spans="1:17">
      <c r="A44" s="8">
        <v>40</v>
      </c>
      <c r="B44" s="8" t="s">
        <v>238</v>
      </c>
      <c r="C44" s="8" t="s">
        <v>17</v>
      </c>
      <c r="D44" s="8" t="s">
        <v>108</v>
      </c>
      <c r="E44" s="8" t="s">
        <v>109</v>
      </c>
      <c r="F44" s="8" t="s">
        <v>216</v>
      </c>
      <c r="G44" s="8" t="s">
        <v>111</v>
      </c>
      <c r="H44" s="8" t="s">
        <v>112</v>
      </c>
      <c r="I44" s="8" t="s">
        <v>232</v>
      </c>
      <c r="J44" s="8" t="s">
        <v>114</v>
      </c>
      <c r="K44" s="8" t="s">
        <v>114</v>
      </c>
      <c r="L44" s="8" t="s">
        <v>23</v>
      </c>
      <c r="M44" s="8" t="s">
        <v>23</v>
      </c>
      <c r="N44" s="8" t="s">
        <v>23</v>
      </c>
      <c r="O44" s="8" t="s">
        <v>116</v>
      </c>
      <c r="P44" s="8" t="s">
        <v>117</v>
      </c>
      <c r="Q44" s="8"/>
    </row>
    <row r="45" ht="20" customHeight="1" spans="1:17">
      <c r="A45" s="8">
        <v>41</v>
      </c>
      <c r="B45" s="8" t="s">
        <v>239</v>
      </c>
      <c r="C45" s="8" t="s">
        <v>17</v>
      </c>
      <c r="D45" s="8" t="s">
        <v>142</v>
      </c>
      <c r="E45" s="8" t="s">
        <v>240</v>
      </c>
      <c r="F45" s="8" t="s">
        <v>241</v>
      </c>
      <c r="G45" s="8" t="s">
        <v>111</v>
      </c>
      <c r="H45" s="8" t="s">
        <v>112</v>
      </c>
      <c r="I45" s="8" t="s">
        <v>232</v>
      </c>
      <c r="J45" s="8" t="s">
        <v>114</v>
      </c>
      <c r="K45" s="8" t="s">
        <v>242</v>
      </c>
      <c r="L45" s="8" t="s">
        <v>23</v>
      </c>
      <c r="M45" s="8" t="s">
        <v>23</v>
      </c>
      <c r="N45" s="8" t="s">
        <v>19</v>
      </c>
      <c r="O45" s="8" t="s">
        <v>116</v>
      </c>
      <c r="P45" s="8" t="s">
        <v>117</v>
      </c>
      <c r="Q45" s="8"/>
    </row>
    <row r="46" ht="20" customHeight="1" spans="1:17">
      <c r="A46" s="8">
        <v>42</v>
      </c>
      <c r="B46" s="8" t="s">
        <v>243</v>
      </c>
      <c r="C46" s="8" t="s">
        <v>25</v>
      </c>
      <c r="D46" s="8" t="s">
        <v>218</v>
      </c>
      <c r="E46" s="8" t="s">
        <v>119</v>
      </c>
      <c r="F46" s="8" t="s">
        <v>244</v>
      </c>
      <c r="G46" s="8" t="s">
        <v>111</v>
      </c>
      <c r="H46" s="8" t="s">
        <v>112</v>
      </c>
      <c r="I46" s="8" t="s">
        <v>232</v>
      </c>
      <c r="J46" s="8" t="s">
        <v>245</v>
      </c>
      <c r="K46" s="8" t="s">
        <v>246</v>
      </c>
      <c r="L46" s="8" t="s">
        <v>23</v>
      </c>
      <c r="M46" s="8" t="s">
        <v>23</v>
      </c>
      <c r="N46" s="8" t="s">
        <v>19</v>
      </c>
      <c r="O46" s="8" t="s">
        <v>116</v>
      </c>
      <c r="P46" s="8" t="s">
        <v>117</v>
      </c>
      <c r="Q46" s="8"/>
    </row>
    <row r="47" ht="20" customHeight="1" spans="1:17">
      <c r="A47" s="8">
        <v>43</v>
      </c>
      <c r="B47" s="8" t="s">
        <v>247</v>
      </c>
      <c r="C47" s="8" t="s">
        <v>17</v>
      </c>
      <c r="D47" s="8" t="s">
        <v>142</v>
      </c>
      <c r="E47" s="8" t="s">
        <v>248</v>
      </c>
      <c r="F47" s="8" t="s">
        <v>227</v>
      </c>
      <c r="G47" s="8" t="s">
        <v>111</v>
      </c>
      <c r="H47" s="8" t="s">
        <v>112</v>
      </c>
      <c r="I47" s="8" t="s">
        <v>232</v>
      </c>
      <c r="J47" s="8" t="s">
        <v>126</v>
      </c>
      <c r="K47" s="8" t="s">
        <v>151</v>
      </c>
      <c r="L47" s="8" t="s">
        <v>23</v>
      </c>
      <c r="M47" s="8" t="s">
        <v>23</v>
      </c>
      <c r="N47" s="8" t="s">
        <v>23</v>
      </c>
      <c r="O47" s="8" t="s">
        <v>116</v>
      </c>
      <c r="P47" s="8" t="s">
        <v>117</v>
      </c>
      <c r="Q47" s="8"/>
    </row>
    <row r="48" ht="20" customHeight="1" spans="1:17">
      <c r="A48" s="8">
        <v>44</v>
      </c>
      <c r="B48" s="8" t="s">
        <v>249</v>
      </c>
      <c r="C48" s="8" t="s">
        <v>17</v>
      </c>
      <c r="D48" s="8" t="s">
        <v>108</v>
      </c>
      <c r="E48" s="8" t="s">
        <v>237</v>
      </c>
      <c r="F48" s="8" t="s">
        <v>135</v>
      </c>
      <c r="G48" s="8" t="s">
        <v>111</v>
      </c>
      <c r="H48" s="8" t="s">
        <v>112</v>
      </c>
      <c r="I48" s="8" t="s">
        <v>232</v>
      </c>
      <c r="J48" s="8" t="s">
        <v>146</v>
      </c>
      <c r="K48" s="8" t="s">
        <v>138</v>
      </c>
      <c r="L48" s="8" t="s">
        <v>23</v>
      </c>
      <c r="M48" s="8" t="s">
        <v>23</v>
      </c>
      <c r="N48" s="8" t="s">
        <v>19</v>
      </c>
      <c r="O48" s="8" t="s">
        <v>116</v>
      </c>
      <c r="P48" s="8" t="s">
        <v>117</v>
      </c>
      <c r="Q48" s="8"/>
    </row>
    <row r="49" ht="20" customHeight="1" spans="1:17">
      <c r="A49" s="8">
        <v>45</v>
      </c>
      <c r="B49" s="8" t="s">
        <v>250</v>
      </c>
      <c r="C49" s="8" t="s">
        <v>17</v>
      </c>
      <c r="D49" s="8" t="s">
        <v>108</v>
      </c>
      <c r="E49" s="8" t="s">
        <v>251</v>
      </c>
      <c r="F49" s="8" t="s">
        <v>125</v>
      </c>
      <c r="G49" s="8" t="s">
        <v>111</v>
      </c>
      <c r="H49" s="8" t="s">
        <v>112</v>
      </c>
      <c r="I49" s="8" t="s">
        <v>232</v>
      </c>
      <c r="J49" s="8" t="s">
        <v>150</v>
      </c>
      <c r="K49" s="8" t="s">
        <v>151</v>
      </c>
      <c r="L49" s="8" t="s">
        <v>23</v>
      </c>
      <c r="M49" s="8" t="s">
        <v>23</v>
      </c>
      <c r="N49" s="8" t="s">
        <v>23</v>
      </c>
      <c r="O49" s="8" t="s">
        <v>116</v>
      </c>
      <c r="P49" s="8" t="s">
        <v>117</v>
      </c>
      <c r="Q49" s="8"/>
    </row>
    <row r="50" ht="20" customHeight="1" spans="1:17">
      <c r="A50" s="8">
        <v>46</v>
      </c>
      <c r="B50" s="8" t="s">
        <v>252</v>
      </c>
      <c r="C50" s="8" t="s">
        <v>17</v>
      </c>
      <c r="D50" s="8" t="s">
        <v>108</v>
      </c>
      <c r="E50" s="8" t="s">
        <v>253</v>
      </c>
      <c r="F50" s="8" t="s">
        <v>254</v>
      </c>
      <c r="G50" s="8" t="s">
        <v>111</v>
      </c>
      <c r="H50" s="8" t="s">
        <v>112</v>
      </c>
      <c r="I50" s="8" t="s">
        <v>232</v>
      </c>
      <c r="J50" s="8" t="s">
        <v>255</v>
      </c>
      <c r="K50" s="8" t="s">
        <v>201</v>
      </c>
      <c r="L50" s="8" t="s">
        <v>23</v>
      </c>
      <c r="M50" s="8" t="s">
        <v>23</v>
      </c>
      <c r="N50" s="8" t="s">
        <v>23</v>
      </c>
      <c r="O50" s="8" t="s">
        <v>116</v>
      </c>
      <c r="P50" s="8" t="s">
        <v>117</v>
      </c>
      <c r="Q50" s="8"/>
    </row>
    <row r="51" ht="20" customHeight="1" spans="1:17">
      <c r="A51" s="8">
        <v>47</v>
      </c>
      <c r="B51" s="8" t="s">
        <v>256</v>
      </c>
      <c r="C51" s="8" t="s">
        <v>17</v>
      </c>
      <c r="D51" s="8" t="s">
        <v>218</v>
      </c>
      <c r="E51" s="8" t="s">
        <v>174</v>
      </c>
      <c r="F51" s="8" t="s">
        <v>158</v>
      </c>
      <c r="G51" s="8" t="s">
        <v>111</v>
      </c>
      <c r="H51" s="8" t="s">
        <v>112</v>
      </c>
      <c r="I51" s="8" t="s">
        <v>232</v>
      </c>
      <c r="J51" s="8" t="s">
        <v>121</v>
      </c>
      <c r="K51" s="8" t="s">
        <v>162</v>
      </c>
      <c r="L51" s="8" t="s">
        <v>23</v>
      </c>
      <c r="M51" s="8" t="s">
        <v>23</v>
      </c>
      <c r="N51" s="8" t="s">
        <v>23</v>
      </c>
      <c r="O51" s="8" t="s">
        <v>116</v>
      </c>
      <c r="P51" s="8" t="s">
        <v>117</v>
      </c>
      <c r="Q51" s="8"/>
    </row>
    <row r="52" s="2" customFormat="1" ht="20" customHeight="1" spans="1:17">
      <c r="A52" s="8">
        <v>48</v>
      </c>
      <c r="B52" s="8" t="s">
        <v>257</v>
      </c>
      <c r="C52" s="8" t="s">
        <v>17</v>
      </c>
      <c r="D52" s="8" t="s">
        <v>123</v>
      </c>
      <c r="E52" s="8" t="s">
        <v>109</v>
      </c>
      <c r="F52" s="8" t="s">
        <v>258</v>
      </c>
      <c r="G52" s="8" t="s">
        <v>111</v>
      </c>
      <c r="H52" s="8" t="s">
        <v>112</v>
      </c>
      <c r="I52" s="8" t="s">
        <v>259</v>
      </c>
      <c r="J52" s="8" t="s">
        <v>114</v>
      </c>
      <c r="K52" s="8" t="s">
        <v>242</v>
      </c>
      <c r="L52" s="8" t="s">
        <v>23</v>
      </c>
      <c r="M52" s="8" t="s">
        <v>19</v>
      </c>
      <c r="N52" s="8" t="s">
        <v>19</v>
      </c>
      <c r="O52" s="8" t="s">
        <v>116</v>
      </c>
      <c r="P52" s="8" t="s">
        <v>117</v>
      </c>
      <c r="Q52" s="8"/>
    </row>
    <row r="53" ht="20" customHeight="1" spans="1:17">
      <c r="A53" s="8">
        <v>49</v>
      </c>
      <c r="B53" s="8" t="s">
        <v>260</v>
      </c>
      <c r="C53" s="8" t="s">
        <v>17</v>
      </c>
      <c r="D53" s="8" t="s">
        <v>123</v>
      </c>
      <c r="E53" s="8" t="s">
        <v>109</v>
      </c>
      <c r="F53" s="8" t="s">
        <v>261</v>
      </c>
      <c r="G53" s="8" t="s">
        <v>111</v>
      </c>
      <c r="H53" s="8" t="s">
        <v>112</v>
      </c>
      <c r="I53" s="8" t="s">
        <v>259</v>
      </c>
      <c r="J53" s="8" t="s">
        <v>121</v>
      </c>
      <c r="K53" s="8" t="s">
        <v>262</v>
      </c>
      <c r="L53" s="8" t="s">
        <v>23</v>
      </c>
      <c r="M53" s="8" t="s">
        <v>23</v>
      </c>
      <c r="N53" s="8" t="s">
        <v>23</v>
      </c>
      <c r="O53" s="8" t="s">
        <v>116</v>
      </c>
      <c r="P53" s="8" t="s">
        <v>117</v>
      </c>
      <c r="Q53" s="8"/>
    </row>
    <row r="54" ht="20" customHeight="1" spans="1:17">
      <c r="A54" s="8">
        <v>50</v>
      </c>
      <c r="B54" s="8" t="s">
        <v>263</v>
      </c>
      <c r="C54" s="8" t="s">
        <v>17</v>
      </c>
      <c r="D54" s="8" t="s">
        <v>108</v>
      </c>
      <c r="E54" s="8" t="s">
        <v>109</v>
      </c>
      <c r="F54" s="8" t="s">
        <v>258</v>
      </c>
      <c r="G54" s="8" t="s">
        <v>111</v>
      </c>
      <c r="H54" s="8" t="s">
        <v>112</v>
      </c>
      <c r="I54" s="8" t="s">
        <v>259</v>
      </c>
      <c r="J54" s="8" t="s">
        <v>114</v>
      </c>
      <c r="K54" s="8" t="s">
        <v>242</v>
      </c>
      <c r="L54" s="8" t="s">
        <v>23</v>
      </c>
      <c r="M54" s="8" t="s">
        <v>23</v>
      </c>
      <c r="N54" s="8" t="s">
        <v>23</v>
      </c>
      <c r="O54" s="8" t="s">
        <v>116</v>
      </c>
      <c r="P54" s="8" t="s">
        <v>117</v>
      </c>
      <c r="Q54" s="8"/>
    </row>
    <row r="55" ht="20" customHeight="1" spans="1:17">
      <c r="A55" s="8">
        <v>51</v>
      </c>
      <c r="B55" s="8" t="s">
        <v>264</v>
      </c>
      <c r="C55" s="8" t="s">
        <v>17</v>
      </c>
      <c r="D55" s="8" t="s">
        <v>108</v>
      </c>
      <c r="E55" s="8" t="s">
        <v>265</v>
      </c>
      <c r="F55" s="8" t="s">
        <v>266</v>
      </c>
      <c r="G55" s="8" t="s">
        <v>111</v>
      </c>
      <c r="H55" s="8" t="s">
        <v>112</v>
      </c>
      <c r="I55" s="8" t="s">
        <v>259</v>
      </c>
      <c r="J55" s="8" t="s">
        <v>114</v>
      </c>
      <c r="K55" s="8" t="s">
        <v>115</v>
      </c>
      <c r="L55" s="8" t="s">
        <v>23</v>
      </c>
      <c r="M55" s="8" t="s">
        <v>23</v>
      </c>
      <c r="N55" s="8" t="s">
        <v>23</v>
      </c>
      <c r="O55" s="8" t="s">
        <v>116</v>
      </c>
      <c r="P55" s="8" t="s">
        <v>117</v>
      </c>
      <c r="Q55" s="8"/>
    </row>
    <row r="56" ht="20" customHeight="1" spans="1:17">
      <c r="A56" s="8">
        <v>52</v>
      </c>
      <c r="B56" s="8" t="s">
        <v>267</v>
      </c>
      <c r="C56" s="8" t="s">
        <v>17</v>
      </c>
      <c r="D56" s="8" t="s">
        <v>108</v>
      </c>
      <c r="E56" s="8" t="s">
        <v>109</v>
      </c>
      <c r="F56" s="8" t="s">
        <v>268</v>
      </c>
      <c r="G56" s="8" t="s">
        <v>111</v>
      </c>
      <c r="H56" s="8" t="s">
        <v>112</v>
      </c>
      <c r="I56" s="8" t="s">
        <v>259</v>
      </c>
      <c r="J56" s="8" t="s">
        <v>159</v>
      </c>
      <c r="K56" s="8" t="s">
        <v>166</v>
      </c>
      <c r="L56" s="8" t="s">
        <v>23</v>
      </c>
      <c r="M56" s="8" t="s">
        <v>23</v>
      </c>
      <c r="N56" s="8" t="s">
        <v>23</v>
      </c>
      <c r="O56" s="8" t="s">
        <v>116</v>
      </c>
      <c r="P56" s="8" t="s">
        <v>117</v>
      </c>
      <c r="Q56" s="8"/>
    </row>
    <row r="57" ht="20" customHeight="1" spans="1:17">
      <c r="A57" s="8">
        <v>53</v>
      </c>
      <c r="B57" s="8" t="s">
        <v>269</v>
      </c>
      <c r="C57" s="8" t="s">
        <v>17</v>
      </c>
      <c r="D57" s="8" t="s">
        <v>108</v>
      </c>
      <c r="E57" s="8" t="s">
        <v>109</v>
      </c>
      <c r="F57" s="8" t="s">
        <v>270</v>
      </c>
      <c r="G57" s="8" t="s">
        <v>111</v>
      </c>
      <c r="H57" s="8" t="s">
        <v>112</v>
      </c>
      <c r="I57" s="8" t="s">
        <v>259</v>
      </c>
      <c r="J57" s="8" t="s">
        <v>146</v>
      </c>
      <c r="K57" s="8" t="s">
        <v>115</v>
      </c>
      <c r="L57" s="8" t="s">
        <v>23</v>
      </c>
      <c r="M57" s="8" t="s">
        <v>23</v>
      </c>
      <c r="N57" s="8" t="s">
        <v>23</v>
      </c>
      <c r="O57" s="8" t="s">
        <v>116</v>
      </c>
      <c r="P57" s="8" t="s">
        <v>117</v>
      </c>
      <c r="Q57" s="8"/>
    </row>
    <row r="58" ht="20" customHeight="1" spans="1:17">
      <c r="A58" s="8">
        <v>54</v>
      </c>
      <c r="B58" s="8" t="s">
        <v>271</v>
      </c>
      <c r="C58" s="8" t="s">
        <v>17</v>
      </c>
      <c r="D58" s="8" t="s">
        <v>108</v>
      </c>
      <c r="E58" s="8" t="s">
        <v>131</v>
      </c>
      <c r="F58" s="8" t="s">
        <v>272</v>
      </c>
      <c r="G58" s="8" t="s">
        <v>111</v>
      </c>
      <c r="H58" s="8" t="s">
        <v>112</v>
      </c>
      <c r="I58" s="8" t="s">
        <v>259</v>
      </c>
      <c r="J58" s="8" t="s">
        <v>273</v>
      </c>
      <c r="K58" s="8" t="s">
        <v>160</v>
      </c>
      <c r="L58" s="8" t="s">
        <v>23</v>
      </c>
      <c r="M58" s="8" t="s">
        <v>23</v>
      </c>
      <c r="N58" s="8" t="s">
        <v>23</v>
      </c>
      <c r="O58" s="8" t="s">
        <v>116</v>
      </c>
      <c r="P58" s="8" t="s">
        <v>117</v>
      </c>
      <c r="Q58" s="8"/>
    </row>
    <row r="59" ht="20" customHeight="1" spans="1:17">
      <c r="A59" s="8">
        <v>55</v>
      </c>
      <c r="B59" s="8" t="s">
        <v>274</v>
      </c>
      <c r="C59" s="8" t="s">
        <v>17</v>
      </c>
      <c r="D59" s="8" t="s">
        <v>108</v>
      </c>
      <c r="E59" s="8" t="s">
        <v>174</v>
      </c>
      <c r="F59" s="8" t="s">
        <v>275</v>
      </c>
      <c r="G59" s="8" t="s">
        <v>111</v>
      </c>
      <c r="H59" s="8" t="s">
        <v>112</v>
      </c>
      <c r="I59" s="8" t="s">
        <v>259</v>
      </c>
      <c r="J59" s="8" t="s">
        <v>255</v>
      </c>
      <c r="K59" s="8" t="s">
        <v>201</v>
      </c>
      <c r="L59" s="8" t="s">
        <v>23</v>
      </c>
      <c r="M59" s="8" t="s">
        <v>23</v>
      </c>
      <c r="N59" s="8" t="s">
        <v>23</v>
      </c>
      <c r="O59" s="8" t="s">
        <v>116</v>
      </c>
      <c r="P59" s="8" t="s">
        <v>117</v>
      </c>
      <c r="Q59" s="8"/>
    </row>
    <row r="60" ht="20" customHeight="1" spans="1:17">
      <c r="A60" s="8">
        <v>56</v>
      </c>
      <c r="B60" s="8" t="s">
        <v>276</v>
      </c>
      <c r="C60" s="8" t="s">
        <v>17</v>
      </c>
      <c r="D60" s="8" t="s">
        <v>108</v>
      </c>
      <c r="E60" s="8" t="s">
        <v>277</v>
      </c>
      <c r="F60" s="8" t="s">
        <v>278</v>
      </c>
      <c r="G60" s="8" t="s">
        <v>111</v>
      </c>
      <c r="H60" s="8" t="s">
        <v>112</v>
      </c>
      <c r="I60" s="8" t="s">
        <v>279</v>
      </c>
      <c r="J60" s="8" t="s">
        <v>121</v>
      </c>
      <c r="K60" s="8" t="s">
        <v>280</v>
      </c>
      <c r="L60" s="8" t="s">
        <v>23</v>
      </c>
      <c r="M60" s="8" t="s">
        <v>23</v>
      </c>
      <c r="N60" s="8" t="s">
        <v>23</v>
      </c>
      <c r="O60" s="8" t="s">
        <v>187</v>
      </c>
      <c r="P60" s="8" t="s">
        <v>117</v>
      </c>
      <c r="Q60" s="8"/>
    </row>
    <row r="61" ht="20" customHeight="1" spans="1:17">
      <c r="A61" s="8">
        <v>57</v>
      </c>
      <c r="B61" s="8" t="s">
        <v>281</v>
      </c>
      <c r="C61" s="8" t="s">
        <v>17</v>
      </c>
      <c r="D61" s="8" t="s">
        <v>142</v>
      </c>
      <c r="E61" s="8" t="s">
        <v>229</v>
      </c>
      <c r="F61" s="8" t="s">
        <v>230</v>
      </c>
      <c r="G61" s="8" t="s">
        <v>231</v>
      </c>
      <c r="H61" s="8" t="s">
        <v>112</v>
      </c>
      <c r="I61" s="8" t="s">
        <v>279</v>
      </c>
      <c r="J61" s="8" t="s">
        <v>114</v>
      </c>
      <c r="K61" s="8" t="s">
        <v>114</v>
      </c>
      <c r="L61" s="8" t="s">
        <v>23</v>
      </c>
      <c r="M61" s="8" t="s">
        <v>23</v>
      </c>
      <c r="N61" s="8" t="s">
        <v>19</v>
      </c>
      <c r="O61" s="8" t="s">
        <v>116</v>
      </c>
      <c r="P61" s="8" t="s">
        <v>117</v>
      </c>
      <c r="Q61" s="8"/>
    </row>
    <row r="62" ht="20" customHeight="1" spans="1:17">
      <c r="A62" s="8">
        <v>58</v>
      </c>
      <c r="B62" s="8" t="s">
        <v>282</v>
      </c>
      <c r="C62" s="8" t="s">
        <v>17</v>
      </c>
      <c r="D62" s="8" t="s">
        <v>123</v>
      </c>
      <c r="E62" s="8" t="s">
        <v>131</v>
      </c>
      <c r="F62" s="8" t="s">
        <v>194</v>
      </c>
      <c r="G62" s="8" t="s">
        <v>111</v>
      </c>
      <c r="H62" s="8" t="s">
        <v>112</v>
      </c>
      <c r="I62" s="8" t="s">
        <v>279</v>
      </c>
      <c r="J62" s="8" t="s">
        <v>121</v>
      </c>
      <c r="K62" s="8" t="s">
        <v>160</v>
      </c>
      <c r="L62" s="8" t="s">
        <v>23</v>
      </c>
      <c r="M62" s="8" t="s">
        <v>23</v>
      </c>
      <c r="N62" s="8" t="s">
        <v>23</v>
      </c>
      <c r="O62" s="8" t="s">
        <v>116</v>
      </c>
      <c r="P62" s="8" t="s">
        <v>117</v>
      </c>
      <c r="Q62" s="8"/>
    </row>
    <row r="63" ht="20" customHeight="1" spans="1:17">
      <c r="A63" s="8">
        <v>59</v>
      </c>
      <c r="B63" s="8" t="s">
        <v>283</v>
      </c>
      <c r="C63" s="8" t="s">
        <v>17</v>
      </c>
      <c r="D63" s="8" t="s">
        <v>108</v>
      </c>
      <c r="E63" s="8" t="s">
        <v>284</v>
      </c>
      <c r="F63" s="8" t="s">
        <v>285</v>
      </c>
      <c r="G63" s="8" t="s">
        <v>111</v>
      </c>
      <c r="H63" s="8" t="s">
        <v>112</v>
      </c>
      <c r="I63" s="8" t="s">
        <v>279</v>
      </c>
      <c r="J63" s="8" t="s">
        <v>126</v>
      </c>
      <c r="K63" s="8" t="s">
        <v>186</v>
      </c>
      <c r="L63" s="8" t="s">
        <v>23</v>
      </c>
      <c r="M63" s="8" t="s">
        <v>23</v>
      </c>
      <c r="N63" s="8" t="s">
        <v>23</v>
      </c>
      <c r="O63" s="8" t="s">
        <v>116</v>
      </c>
      <c r="P63" s="8" t="s">
        <v>117</v>
      </c>
      <c r="Q63" s="8"/>
    </row>
    <row r="64" ht="20" customHeight="1" spans="1:17">
      <c r="A64" s="8">
        <v>60</v>
      </c>
      <c r="B64" s="8" t="s">
        <v>286</v>
      </c>
      <c r="C64" s="8" t="s">
        <v>25</v>
      </c>
      <c r="D64" s="8" t="s">
        <v>108</v>
      </c>
      <c r="E64" s="8" t="s">
        <v>109</v>
      </c>
      <c r="F64" s="8" t="s">
        <v>158</v>
      </c>
      <c r="G64" s="8" t="s">
        <v>111</v>
      </c>
      <c r="H64" s="8" t="s">
        <v>112</v>
      </c>
      <c r="I64" s="8" t="s">
        <v>279</v>
      </c>
      <c r="J64" s="8" t="s">
        <v>273</v>
      </c>
      <c r="K64" s="8" t="s">
        <v>160</v>
      </c>
      <c r="L64" s="8" t="s">
        <v>23</v>
      </c>
      <c r="M64" s="8" t="s">
        <v>19</v>
      </c>
      <c r="N64" s="8" t="s">
        <v>23</v>
      </c>
      <c r="O64" s="8" t="s">
        <v>116</v>
      </c>
      <c r="P64" s="8" t="s">
        <v>117</v>
      </c>
      <c r="Q64" s="8"/>
    </row>
    <row r="65" ht="20" customHeight="1" spans="1:17">
      <c r="A65" s="8">
        <v>61</v>
      </c>
      <c r="B65" s="8" t="s">
        <v>287</v>
      </c>
      <c r="C65" s="8" t="s">
        <v>17</v>
      </c>
      <c r="D65" s="8" t="s">
        <v>108</v>
      </c>
      <c r="E65" s="8" t="s">
        <v>109</v>
      </c>
      <c r="F65" s="8" t="s">
        <v>199</v>
      </c>
      <c r="G65" s="8" t="s">
        <v>111</v>
      </c>
      <c r="H65" s="8" t="s">
        <v>112</v>
      </c>
      <c r="I65" s="8" t="s">
        <v>279</v>
      </c>
      <c r="J65" s="8" t="s">
        <v>288</v>
      </c>
      <c r="K65" s="8" t="s">
        <v>201</v>
      </c>
      <c r="L65" s="8" t="s">
        <v>23</v>
      </c>
      <c r="M65" s="8" t="s">
        <v>23</v>
      </c>
      <c r="N65" s="8" t="s">
        <v>23</v>
      </c>
      <c r="O65" s="8" t="s">
        <v>116</v>
      </c>
      <c r="P65" s="8" t="s">
        <v>117</v>
      </c>
      <c r="Q65" s="8"/>
    </row>
    <row r="66" s="3" customFormat="1" ht="20" customHeight="1" spans="1:17">
      <c r="A66" s="8">
        <v>62</v>
      </c>
      <c r="B66" s="8" t="s">
        <v>289</v>
      </c>
      <c r="C66" s="8" t="s">
        <v>17</v>
      </c>
      <c r="D66" s="8" t="s">
        <v>108</v>
      </c>
      <c r="E66" s="8" t="s">
        <v>248</v>
      </c>
      <c r="F66" s="8" t="s">
        <v>290</v>
      </c>
      <c r="G66" s="8" t="s">
        <v>111</v>
      </c>
      <c r="H66" s="8" t="s">
        <v>112</v>
      </c>
      <c r="I66" s="8" t="s">
        <v>279</v>
      </c>
      <c r="J66" s="8" t="s">
        <v>146</v>
      </c>
      <c r="K66" s="8" t="s">
        <v>115</v>
      </c>
      <c r="L66" s="8" t="s">
        <v>23</v>
      </c>
      <c r="M66" s="8" t="s">
        <v>23</v>
      </c>
      <c r="N66" s="8" t="s">
        <v>23</v>
      </c>
      <c r="O66" s="8" t="s">
        <v>116</v>
      </c>
      <c r="P66" s="8" t="s">
        <v>117</v>
      </c>
      <c r="Q66" s="8"/>
    </row>
    <row r="67" ht="20" customHeight="1" spans="1:17">
      <c r="A67" s="8">
        <v>63</v>
      </c>
      <c r="B67" s="8" t="s">
        <v>291</v>
      </c>
      <c r="C67" s="8" t="s">
        <v>17</v>
      </c>
      <c r="D67" s="8" t="s">
        <v>108</v>
      </c>
      <c r="E67" s="8" t="s">
        <v>109</v>
      </c>
      <c r="F67" s="8" t="s">
        <v>292</v>
      </c>
      <c r="G67" s="8" t="s">
        <v>111</v>
      </c>
      <c r="H67" s="8" t="s">
        <v>112</v>
      </c>
      <c r="I67" s="8" t="s">
        <v>293</v>
      </c>
      <c r="J67" s="8" t="s">
        <v>114</v>
      </c>
      <c r="K67" s="8" t="s">
        <v>114</v>
      </c>
      <c r="L67" s="8" t="s">
        <v>23</v>
      </c>
      <c r="M67" s="8" t="s">
        <v>23</v>
      </c>
      <c r="N67" s="8" t="s">
        <v>19</v>
      </c>
      <c r="O67" s="8" t="s">
        <v>116</v>
      </c>
      <c r="P67" s="8" t="s">
        <v>117</v>
      </c>
      <c r="Q67" s="8"/>
    </row>
    <row r="68" ht="20" customHeight="1" spans="1:17">
      <c r="A68" s="8">
        <v>64</v>
      </c>
      <c r="B68" s="8" t="s">
        <v>294</v>
      </c>
      <c r="C68" s="8" t="s">
        <v>17</v>
      </c>
      <c r="D68" s="8" t="s">
        <v>123</v>
      </c>
      <c r="E68" s="8" t="s">
        <v>229</v>
      </c>
      <c r="F68" s="8" t="s">
        <v>230</v>
      </c>
      <c r="G68" s="8" t="s">
        <v>231</v>
      </c>
      <c r="H68" s="8" t="s">
        <v>112</v>
      </c>
      <c r="I68" s="8" t="s">
        <v>293</v>
      </c>
      <c r="J68" s="8" t="s">
        <v>121</v>
      </c>
      <c r="K68" s="8" t="s">
        <v>121</v>
      </c>
      <c r="L68" s="8" t="s">
        <v>23</v>
      </c>
      <c r="M68" s="8" t="s">
        <v>23</v>
      </c>
      <c r="N68" s="8" t="s">
        <v>23</v>
      </c>
      <c r="O68" s="8" t="s">
        <v>116</v>
      </c>
      <c r="P68" s="8" t="s">
        <v>117</v>
      </c>
      <c r="Q68" s="8"/>
    </row>
    <row r="69" ht="20" customHeight="1" spans="1:17">
      <c r="A69" s="8">
        <v>65</v>
      </c>
      <c r="B69" s="8" t="s">
        <v>295</v>
      </c>
      <c r="C69" s="8" t="s">
        <v>17</v>
      </c>
      <c r="D69" s="8" t="s">
        <v>123</v>
      </c>
      <c r="E69" s="8" t="s">
        <v>296</v>
      </c>
      <c r="F69" s="8" t="s">
        <v>180</v>
      </c>
      <c r="G69" s="8" t="s">
        <v>111</v>
      </c>
      <c r="H69" s="8" t="s">
        <v>112</v>
      </c>
      <c r="I69" s="8" t="s">
        <v>293</v>
      </c>
      <c r="J69" s="8" t="s">
        <v>114</v>
      </c>
      <c r="K69" s="8" t="s">
        <v>114</v>
      </c>
      <c r="L69" s="8" t="s">
        <v>23</v>
      </c>
      <c r="M69" s="8" t="s">
        <v>19</v>
      </c>
      <c r="N69" s="8" t="s">
        <v>23</v>
      </c>
      <c r="O69" s="8" t="s">
        <v>116</v>
      </c>
      <c r="P69" s="8" t="s">
        <v>117</v>
      </c>
      <c r="Q69" s="8"/>
    </row>
    <row r="70" ht="20" customHeight="1" spans="1:17">
      <c r="A70" s="8">
        <v>66</v>
      </c>
      <c r="B70" s="8" t="s">
        <v>297</v>
      </c>
      <c r="C70" s="8" t="s">
        <v>17</v>
      </c>
      <c r="D70" s="8" t="s">
        <v>108</v>
      </c>
      <c r="E70" s="8" t="s">
        <v>298</v>
      </c>
      <c r="F70" s="8" t="s">
        <v>125</v>
      </c>
      <c r="G70" s="8" t="s">
        <v>111</v>
      </c>
      <c r="H70" s="8" t="s">
        <v>112</v>
      </c>
      <c r="I70" s="8" t="s">
        <v>293</v>
      </c>
      <c r="J70" s="8" t="s">
        <v>126</v>
      </c>
      <c r="K70" s="8" t="s">
        <v>186</v>
      </c>
      <c r="L70" s="8" t="s">
        <v>23</v>
      </c>
      <c r="M70" s="8" t="s">
        <v>23</v>
      </c>
      <c r="N70" s="8" t="s">
        <v>19</v>
      </c>
      <c r="O70" s="8" t="s">
        <v>116</v>
      </c>
      <c r="P70" s="8" t="s">
        <v>117</v>
      </c>
      <c r="Q70" s="8"/>
    </row>
    <row r="71" ht="20" customHeight="1" spans="1:17">
      <c r="A71" s="8">
        <v>67</v>
      </c>
      <c r="B71" s="8" t="s">
        <v>299</v>
      </c>
      <c r="C71" s="8" t="s">
        <v>17</v>
      </c>
      <c r="D71" s="8" t="s">
        <v>108</v>
      </c>
      <c r="E71" s="8" t="s">
        <v>109</v>
      </c>
      <c r="F71" s="8" t="s">
        <v>180</v>
      </c>
      <c r="G71" s="8" t="s">
        <v>111</v>
      </c>
      <c r="H71" s="8" t="s">
        <v>112</v>
      </c>
      <c r="I71" s="8" t="s">
        <v>293</v>
      </c>
      <c r="J71" s="8" t="s">
        <v>114</v>
      </c>
      <c r="K71" s="8" t="s">
        <v>138</v>
      </c>
      <c r="L71" s="8" t="s">
        <v>23</v>
      </c>
      <c r="M71" s="8" t="s">
        <v>23</v>
      </c>
      <c r="N71" s="8" t="s">
        <v>23</v>
      </c>
      <c r="O71" s="8" t="s">
        <v>116</v>
      </c>
      <c r="P71" s="8" t="s">
        <v>117</v>
      </c>
      <c r="Q71" s="8"/>
    </row>
    <row r="72" ht="20" customHeight="1" spans="1:17">
      <c r="A72" s="8">
        <v>68</v>
      </c>
      <c r="B72" s="8" t="s">
        <v>300</v>
      </c>
      <c r="C72" s="8" t="s">
        <v>17</v>
      </c>
      <c r="D72" s="8" t="s">
        <v>108</v>
      </c>
      <c r="E72" s="8" t="s">
        <v>131</v>
      </c>
      <c r="F72" s="8" t="s">
        <v>301</v>
      </c>
      <c r="G72" s="8" t="s">
        <v>111</v>
      </c>
      <c r="H72" s="8" t="s">
        <v>112</v>
      </c>
      <c r="I72" s="8" t="s">
        <v>293</v>
      </c>
      <c r="J72" s="8" t="s">
        <v>121</v>
      </c>
      <c r="K72" s="8" t="s">
        <v>191</v>
      </c>
      <c r="L72" s="8" t="s">
        <v>23</v>
      </c>
      <c r="M72" s="8" t="s">
        <v>23</v>
      </c>
      <c r="N72" s="8" t="s">
        <v>23</v>
      </c>
      <c r="O72" s="8" t="s">
        <v>116</v>
      </c>
      <c r="P72" s="8" t="s">
        <v>117</v>
      </c>
      <c r="Q72" s="8"/>
    </row>
    <row r="73" ht="20" customHeight="1" spans="1:17">
      <c r="A73" s="8">
        <v>69</v>
      </c>
      <c r="B73" s="8" t="s">
        <v>302</v>
      </c>
      <c r="C73" s="8" t="s">
        <v>17</v>
      </c>
      <c r="D73" s="8" t="s">
        <v>108</v>
      </c>
      <c r="E73" s="8" t="s">
        <v>131</v>
      </c>
      <c r="F73" s="8" t="s">
        <v>303</v>
      </c>
      <c r="G73" s="8" t="s">
        <v>111</v>
      </c>
      <c r="H73" s="8" t="s">
        <v>112</v>
      </c>
      <c r="I73" s="8" t="s">
        <v>293</v>
      </c>
      <c r="J73" s="8" t="s">
        <v>121</v>
      </c>
      <c r="K73" s="8" t="s">
        <v>262</v>
      </c>
      <c r="L73" s="8" t="s">
        <v>23</v>
      </c>
      <c r="M73" s="8" t="s">
        <v>23</v>
      </c>
      <c r="N73" s="8" t="s">
        <v>23</v>
      </c>
      <c r="O73" s="8" t="s">
        <v>116</v>
      </c>
      <c r="P73" s="8" t="s">
        <v>117</v>
      </c>
      <c r="Q73" s="8"/>
    </row>
    <row r="74" ht="20" customHeight="1" spans="1:17">
      <c r="A74" s="8">
        <v>70</v>
      </c>
      <c r="B74" s="8" t="s">
        <v>304</v>
      </c>
      <c r="C74" s="8" t="s">
        <v>25</v>
      </c>
      <c r="D74" s="8" t="s">
        <v>123</v>
      </c>
      <c r="E74" s="8" t="s">
        <v>109</v>
      </c>
      <c r="F74" s="8" t="s">
        <v>177</v>
      </c>
      <c r="G74" s="8" t="s">
        <v>111</v>
      </c>
      <c r="H74" s="8" t="s">
        <v>112</v>
      </c>
      <c r="I74" s="8" t="s">
        <v>293</v>
      </c>
      <c r="J74" s="8" t="s">
        <v>114</v>
      </c>
      <c r="K74" s="8" t="s">
        <v>115</v>
      </c>
      <c r="L74" s="8" t="s">
        <v>23</v>
      </c>
      <c r="M74" s="8" t="s">
        <v>19</v>
      </c>
      <c r="N74" s="8" t="s">
        <v>23</v>
      </c>
      <c r="O74" s="8" t="s">
        <v>116</v>
      </c>
      <c r="P74" s="8" t="s">
        <v>117</v>
      </c>
      <c r="Q74" s="8"/>
    </row>
    <row r="75" ht="20" customHeight="1" spans="1:17">
      <c r="A75" s="8">
        <v>71</v>
      </c>
      <c r="B75" s="8" t="s">
        <v>305</v>
      </c>
      <c r="C75" s="8" t="s">
        <v>17</v>
      </c>
      <c r="D75" s="8" t="s">
        <v>123</v>
      </c>
      <c r="E75" s="8" t="s">
        <v>131</v>
      </c>
      <c r="F75" s="8" t="s">
        <v>306</v>
      </c>
      <c r="G75" s="8" t="s">
        <v>111</v>
      </c>
      <c r="H75" s="8" t="s">
        <v>112</v>
      </c>
      <c r="I75" s="8" t="s">
        <v>293</v>
      </c>
      <c r="J75" s="8" t="s">
        <v>114</v>
      </c>
      <c r="K75" s="8" t="s">
        <v>114</v>
      </c>
      <c r="L75" s="8" t="s">
        <v>23</v>
      </c>
      <c r="M75" s="8" t="s">
        <v>19</v>
      </c>
      <c r="N75" s="8" t="s">
        <v>19</v>
      </c>
      <c r="O75" s="8" t="s">
        <v>116</v>
      </c>
      <c r="P75" s="8" t="s">
        <v>117</v>
      </c>
      <c r="Q75" s="8"/>
    </row>
    <row r="76" ht="20" customHeight="1" spans="1:17">
      <c r="A76" s="8">
        <v>72</v>
      </c>
      <c r="B76" s="8" t="s">
        <v>307</v>
      </c>
      <c r="C76" s="8" t="s">
        <v>17</v>
      </c>
      <c r="D76" s="8" t="s">
        <v>108</v>
      </c>
      <c r="E76" s="8" t="s">
        <v>109</v>
      </c>
      <c r="F76" s="8" t="s">
        <v>308</v>
      </c>
      <c r="G76" s="8" t="s">
        <v>111</v>
      </c>
      <c r="H76" s="8" t="s">
        <v>112</v>
      </c>
      <c r="I76" s="8" t="s">
        <v>293</v>
      </c>
      <c r="J76" s="8" t="s">
        <v>121</v>
      </c>
      <c r="K76" s="8" t="s">
        <v>162</v>
      </c>
      <c r="L76" s="8" t="s">
        <v>23</v>
      </c>
      <c r="M76" s="8" t="s">
        <v>19</v>
      </c>
      <c r="N76" s="8" t="s">
        <v>23</v>
      </c>
      <c r="O76" s="8" t="s">
        <v>116</v>
      </c>
      <c r="P76" s="8" t="s">
        <v>117</v>
      </c>
      <c r="Q76" s="8"/>
    </row>
    <row r="77" ht="20" customHeight="1" spans="1:17">
      <c r="A77" s="8">
        <v>73</v>
      </c>
      <c r="B77" s="8" t="s">
        <v>309</v>
      </c>
      <c r="C77" s="8" t="s">
        <v>25</v>
      </c>
      <c r="D77" s="8" t="s">
        <v>123</v>
      </c>
      <c r="E77" s="8" t="s">
        <v>131</v>
      </c>
      <c r="F77" s="8" t="s">
        <v>208</v>
      </c>
      <c r="G77" s="8" t="s">
        <v>111</v>
      </c>
      <c r="H77" s="8" t="s">
        <v>112</v>
      </c>
      <c r="I77" s="8" t="s">
        <v>310</v>
      </c>
      <c r="J77" s="8" t="s">
        <v>311</v>
      </c>
      <c r="K77" s="8" t="s">
        <v>312</v>
      </c>
      <c r="L77" s="8" t="s">
        <v>23</v>
      </c>
      <c r="M77" s="8" t="s">
        <v>19</v>
      </c>
      <c r="N77" s="8" t="s">
        <v>19</v>
      </c>
      <c r="O77" s="8" t="s">
        <v>116</v>
      </c>
      <c r="P77" s="8" t="s">
        <v>117</v>
      </c>
      <c r="Q77" s="8"/>
    </row>
    <row r="78" ht="20" customHeight="1" spans="1:17">
      <c r="A78" s="8">
        <v>74</v>
      </c>
      <c r="B78" s="8" t="s">
        <v>313</v>
      </c>
      <c r="C78" s="8" t="s">
        <v>17</v>
      </c>
      <c r="D78" s="8" t="s">
        <v>108</v>
      </c>
      <c r="E78" s="8" t="s">
        <v>314</v>
      </c>
      <c r="F78" s="8" t="s">
        <v>125</v>
      </c>
      <c r="G78" s="8" t="s">
        <v>111</v>
      </c>
      <c r="H78" s="8" t="s">
        <v>112</v>
      </c>
      <c r="I78" s="8" t="s">
        <v>310</v>
      </c>
      <c r="J78" s="8" t="s">
        <v>315</v>
      </c>
      <c r="K78" s="8" t="s">
        <v>151</v>
      </c>
      <c r="L78" s="8" t="s">
        <v>23</v>
      </c>
      <c r="M78" s="8" t="s">
        <v>23</v>
      </c>
      <c r="N78" s="8" t="s">
        <v>19</v>
      </c>
      <c r="O78" s="8" t="s">
        <v>116</v>
      </c>
      <c r="P78" s="8" t="s">
        <v>117</v>
      </c>
      <c r="Q78" s="8"/>
    </row>
    <row r="79" ht="20" customHeight="1" spans="1:17">
      <c r="A79" s="8">
        <v>75</v>
      </c>
      <c r="B79" s="8" t="s">
        <v>316</v>
      </c>
      <c r="C79" s="8" t="s">
        <v>17</v>
      </c>
      <c r="D79" s="8" t="s">
        <v>108</v>
      </c>
      <c r="E79" s="8" t="s">
        <v>109</v>
      </c>
      <c r="F79" s="8" t="s">
        <v>199</v>
      </c>
      <c r="G79" s="8" t="s">
        <v>111</v>
      </c>
      <c r="H79" s="8" t="s">
        <v>112</v>
      </c>
      <c r="I79" s="8" t="s">
        <v>310</v>
      </c>
      <c r="J79" s="8" t="s">
        <v>255</v>
      </c>
      <c r="K79" s="8" t="s">
        <v>201</v>
      </c>
      <c r="L79" s="8" t="s">
        <v>23</v>
      </c>
      <c r="M79" s="8" t="s">
        <v>23</v>
      </c>
      <c r="N79" s="8" t="s">
        <v>23</v>
      </c>
      <c r="O79" s="8" t="s">
        <v>116</v>
      </c>
      <c r="P79" s="8" t="s">
        <v>117</v>
      </c>
      <c r="Q79" s="8"/>
    </row>
    <row r="80" ht="20" customHeight="1" spans="1:17">
      <c r="A80" s="8">
        <v>76</v>
      </c>
      <c r="B80" s="8" t="s">
        <v>317</v>
      </c>
      <c r="C80" s="8" t="s">
        <v>17</v>
      </c>
      <c r="D80" s="8" t="s">
        <v>108</v>
      </c>
      <c r="E80" s="8" t="s">
        <v>131</v>
      </c>
      <c r="F80" s="8" t="s">
        <v>318</v>
      </c>
      <c r="G80" s="8" t="s">
        <v>111</v>
      </c>
      <c r="H80" s="8" t="s">
        <v>112</v>
      </c>
      <c r="I80" s="8" t="s">
        <v>310</v>
      </c>
      <c r="J80" s="8" t="s">
        <v>126</v>
      </c>
      <c r="K80" s="8" t="s">
        <v>141</v>
      </c>
      <c r="L80" s="8" t="s">
        <v>23</v>
      </c>
      <c r="M80" s="8" t="s">
        <v>23</v>
      </c>
      <c r="N80" s="8" t="s">
        <v>23</v>
      </c>
      <c r="O80" s="8" t="s">
        <v>116</v>
      </c>
      <c r="P80" s="8" t="s">
        <v>117</v>
      </c>
      <c r="Q80" s="8"/>
    </row>
    <row r="81" ht="20" customHeight="1" spans="1:17">
      <c r="A81" s="8">
        <v>77</v>
      </c>
      <c r="B81" s="8" t="s">
        <v>319</v>
      </c>
      <c r="C81" s="8" t="s">
        <v>17</v>
      </c>
      <c r="D81" s="8" t="s">
        <v>108</v>
      </c>
      <c r="E81" s="8" t="s">
        <v>131</v>
      </c>
      <c r="F81" s="8" t="s">
        <v>320</v>
      </c>
      <c r="G81" s="8" t="s">
        <v>111</v>
      </c>
      <c r="H81" s="8" t="s">
        <v>112</v>
      </c>
      <c r="I81" s="8" t="s">
        <v>310</v>
      </c>
      <c r="J81" s="8" t="s">
        <v>114</v>
      </c>
      <c r="K81" s="8" t="s">
        <v>141</v>
      </c>
      <c r="L81" s="8" t="s">
        <v>23</v>
      </c>
      <c r="M81" s="8" t="s">
        <v>23</v>
      </c>
      <c r="N81" s="8" t="s">
        <v>23</v>
      </c>
      <c r="O81" s="8" t="s">
        <v>116</v>
      </c>
      <c r="P81" s="8" t="s">
        <v>117</v>
      </c>
      <c r="Q81" s="8"/>
    </row>
    <row r="82" ht="20" customHeight="1" spans="1:17">
      <c r="A82" s="8">
        <v>78</v>
      </c>
      <c r="B82" s="8" t="s">
        <v>321</v>
      </c>
      <c r="C82" s="8" t="s">
        <v>17</v>
      </c>
      <c r="D82" s="8" t="s">
        <v>108</v>
      </c>
      <c r="E82" s="8" t="s">
        <v>131</v>
      </c>
      <c r="F82" s="8" t="s">
        <v>322</v>
      </c>
      <c r="G82" s="8" t="s">
        <v>111</v>
      </c>
      <c r="H82" s="8" t="s">
        <v>112</v>
      </c>
      <c r="I82" s="8" t="s">
        <v>310</v>
      </c>
      <c r="J82" s="8" t="s">
        <v>196</v>
      </c>
      <c r="K82" s="8" t="s">
        <v>156</v>
      </c>
      <c r="L82" s="8" t="s">
        <v>23</v>
      </c>
      <c r="M82" s="8" t="s">
        <v>23</v>
      </c>
      <c r="N82" s="8" t="s">
        <v>19</v>
      </c>
      <c r="O82" s="8" t="s">
        <v>116</v>
      </c>
      <c r="P82" s="8" t="s">
        <v>117</v>
      </c>
      <c r="Q82" s="8"/>
    </row>
    <row r="83" ht="20" customHeight="1" spans="1:17">
      <c r="A83" s="8">
        <v>79</v>
      </c>
      <c r="B83" s="8" t="s">
        <v>323</v>
      </c>
      <c r="C83" s="8" t="s">
        <v>25</v>
      </c>
      <c r="D83" s="8" t="s">
        <v>108</v>
      </c>
      <c r="E83" s="8" t="s">
        <v>324</v>
      </c>
      <c r="F83" s="8" t="s">
        <v>158</v>
      </c>
      <c r="G83" s="8" t="s">
        <v>111</v>
      </c>
      <c r="H83" s="8" t="s">
        <v>112</v>
      </c>
      <c r="I83" s="8" t="s">
        <v>310</v>
      </c>
      <c r="J83" s="8" t="s">
        <v>273</v>
      </c>
      <c r="K83" s="8" t="s">
        <v>160</v>
      </c>
      <c r="L83" s="8" t="s">
        <v>23</v>
      </c>
      <c r="M83" s="8" t="s">
        <v>23</v>
      </c>
      <c r="N83" s="8" t="s">
        <v>23</v>
      </c>
      <c r="O83" s="8" t="s">
        <v>116</v>
      </c>
      <c r="P83" s="8" t="s">
        <v>117</v>
      </c>
      <c r="Q83" s="8"/>
    </row>
    <row r="84" ht="20" customHeight="1" spans="1:17">
      <c r="A84" s="8">
        <v>80</v>
      </c>
      <c r="B84" s="8" t="s">
        <v>325</v>
      </c>
      <c r="C84" s="8" t="s">
        <v>17</v>
      </c>
      <c r="D84" s="8" t="s">
        <v>108</v>
      </c>
      <c r="E84" s="8" t="s">
        <v>326</v>
      </c>
      <c r="F84" s="8" t="s">
        <v>327</v>
      </c>
      <c r="G84" s="8" t="s">
        <v>111</v>
      </c>
      <c r="H84" s="8" t="s">
        <v>112</v>
      </c>
      <c r="I84" s="8" t="s">
        <v>310</v>
      </c>
      <c r="J84" s="8" t="s">
        <v>114</v>
      </c>
      <c r="K84" s="8" t="s">
        <v>114</v>
      </c>
      <c r="L84" s="8" t="s">
        <v>23</v>
      </c>
      <c r="M84" s="8" t="s">
        <v>23</v>
      </c>
      <c r="N84" s="8" t="s">
        <v>23</v>
      </c>
      <c r="O84" s="8" t="s">
        <v>116</v>
      </c>
      <c r="P84" s="8" t="s">
        <v>117</v>
      </c>
      <c r="Q84" s="8"/>
    </row>
    <row r="85" ht="20" customHeight="1" spans="1:17">
      <c r="A85" s="8">
        <v>81</v>
      </c>
      <c r="B85" s="8" t="s">
        <v>328</v>
      </c>
      <c r="C85" s="8" t="s">
        <v>17</v>
      </c>
      <c r="D85" s="8" t="s">
        <v>108</v>
      </c>
      <c r="E85" s="8" t="s">
        <v>109</v>
      </c>
      <c r="F85" s="8" t="s">
        <v>140</v>
      </c>
      <c r="G85" s="8" t="s">
        <v>111</v>
      </c>
      <c r="H85" s="8" t="s">
        <v>112</v>
      </c>
      <c r="I85" s="8" t="s">
        <v>329</v>
      </c>
      <c r="J85" s="8" t="s">
        <v>146</v>
      </c>
      <c r="K85" s="8" t="s">
        <v>141</v>
      </c>
      <c r="L85" s="8" t="s">
        <v>23</v>
      </c>
      <c r="M85" s="8" t="s">
        <v>23</v>
      </c>
      <c r="N85" s="8" t="s">
        <v>23</v>
      </c>
      <c r="O85" s="8" t="s">
        <v>187</v>
      </c>
      <c r="P85" s="8" t="s">
        <v>117</v>
      </c>
      <c r="Q85" s="8"/>
    </row>
    <row r="86" ht="20" customHeight="1" spans="1:17">
      <c r="A86" s="8">
        <v>82</v>
      </c>
      <c r="B86" s="8" t="s">
        <v>330</v>
      </c>
      <c r="C86" s="8" t="s">
        <v>17</v>
      </c>
      <c r="D86" s="8" t="s">
        <v>142</v>
      </c>
      <c r="E86" s="8" t="s">
        <v>331</v>
      </c>
      <c r="F86" s="8" t="s">
        <v>332</v>
      </c>
      <c r="G86" s="8" t="s">
        <v>111</v>
      </c>
      <c r="H86" s="8" t="s">
        <v>112</v>
      </c>
      <c r="I86" s="8" t="s">
        <v>329</v>
      </c>
      <c r="J86" s="8" t="s">
        <v>126</v>
      </c>
      <c r="K86" s="8" t="s">
        <v>186</v>
      </c>
      <c r="L86" s="8" t="s">
        <v>23</v>
      </c>
      <c r="M86" s="8" t="s">
        <v>19</v>
      </c>
      <c r="N86" s="8" t="s">
        <v>23</v>
      </c>
      <c r="O86" s="8" t="s">
        <v>116</v>
      </c>
      <c r="P86" s="8" t="s">
        <v>117</v>
      </c>
      <c r="Q86" s="8"/>
    </row>
    <row r="87" ht="20" customHeight="1" spans="1:17">
      <c r="A87" s="8">
        <v>83</v>
      </c>
      <c r="B87" s="8" t="s">
        <v>333</v>
      </c>
      <c r="C87" s="8" t="s">
        <v>17</v>
      </c>
      <c r="D87" s="8" t="s">
        <v>123</v>
      </c>
      <c r="E87" s="8" t="s">
        <v>334</v>
      </c>
      <c r="F87" s="8" t="s">
        <v>168</v>
      </c>
      <c r="G87" s="8" t="s">
        <v>111</v>
      </c>
      <c r="H87" s="8" t="s">
        <v>112</v>
      </c>
      <c r="I87" s="8" t="s">
        <v>329</v>
      </c>
      <c r="J87" s="8" t="s">
        <v>114</v>
      </c>
      <c r="K87" s="8" t="s">
        <v>335</v>
      </c>
      <c r="L87" s="8" t="s">
        <v>23</v>
      </c>
      <c r="M87" s="8" t="s">
        <v>23</v>
      </c>
      <c r="N87" s="8" t="s">
        <v>19</v>
      </c>
      <c r="O87" s="8" t="s">
        <v>116</v>
      </c>
      <c r="P87" s="8" t="s">
        <v>117</v>
      </c>
      <c r="Q87" s="8"/>
    </row>
    <row r="88" ht="20" customHeight="1" spans="1:17">
      <c r="A88" s="8">
        <v>84</v>
      </c>
      <c r="B88" s="8" t="s">
        <v>336</v>
      </c>
      <c r="C88" s="8" t="s">
        <v>17</v>
      </c>
      <c r="D88" s="8" t="s">
        <v>108</v>
      </c>
      <c r="E88" s="8" t="s">
        <v>143</v>
      </c>
      <c r="F88" s="8" t="s">
        <v>144</v>
      </c>
      <c r="G88" s="8" t="s">
        <v>111</v>
      </c>
      <c r="H88" s="8" t="s">
        <v>112</v>
      </c>
      <c r="I88" s="8" t="s">
        <v>329</v>
      </c>
      <c r="J88" s="8" t="s">
        <v>114</v>
      </c>
      <c r="K88" s="8" t="s">
        <v>138</v>
      </c>
      <c r="L88" s="8" t="s">
        <v>23</v>
      </c>
      <c r="M88" s="8" t="s">
        <v>23</v>
      </c>
      <c r="N88" s="8" t="s">
        <v>23</v>
      </c>
      <c r="O88" s="8" t="s">
        <v>116</v>
      </c>
      <c r="P88" s="8" t="s">
        <v>117</v>
      </c>
      <c r="Q88" s="8"/>
    </row>
    <row r="89" ht="20" customHeight="1" spans="1:17">
      <c r="A89" s="8">
        <v>85</v>
      </c>
      <c r="B89" s="8" t="s">
        <v>337</v>
      </c>
      <c r="C89" s="8" t="s">
        <v>17</v>
      </c>
      <c r="D89" s="8" t="s">
        <v>218</v>
      </c>
      <c r="E89" s="8" t="s">
        <v>131</v>
      </c>
      <c r="F89" s="8" t="s">
        <v>214</v>
      </c>
      <c r="G89" s="8" t="s">
        <v>111</v>
      </c>
      <c r="H89" s="8" t="s">
        <v>112</v>
      </c>
      <c r="I89" s="8" t="s">
        <v>329</v>
      </c>
      <c r="J89" s="8" t="s">
        <v>155</v>
      </c>
      <c r="K89" s="8" t="s">
        <v>156</v>
      </c>
      <c r="L89" s="8" t="s">
        <v>23</v>
      </c>
      <c r="M89" s="8" t="s">
        <v>23</v>
      </c>
      <c r="N89" s="8" t="s">
        <v>23</v>
      </c>
      <c r="O89" s="8" t="s">
        <v>116</v>
      </c>
      <c r="P89" s="8" t="s">
        <v>117</v>
      </c>
      <c r="Q89" s="8"/>
    </row>
    <row r="90" ht="20" customHeight="1" spans="1:17">
      <c r="A90" s="8">
        <v>86</v>
      </c>
      <c r="B90" s="8" t="s">
        <v>338</v>
      </c>
      <c r="C90" s="8" t="s">
        <v>17</v>
      </c>
      <c r="D90" s="8" t="s">
        <v>123</v>
      </c>
      <c r="E90" s="8" t="s">
        <v>339</v>
      </c>
      <c r="F90" s="8" t="s">
        <v>340</v>
      </c>
      <c r="G90" s="8" t="s">
        <v>111</v>
      </c>
      <c r="H90" s="8" t="s">
        <v>112</v>
      </c>
      <c r="I90" s="8" t="s">
        <v>329</v>
      </c>
      <c r="J90" s="8" t="s">
        <v>146</v>
      </c>
      <c r="K90" s="8" t="s">
        <v>138</v>
      </c>
      <c r="L90" s="8" t="s">
        <v>23</v>
      </c>
      <c r="M90" s="8" t="s">
        <v>23</v>
      </c>
      <c r="N90" s="8" t="s">
        <v>19</v>
      </c>
      <c r="O90" s="8" t="s">
        <v>116</v>
      </c>
      <c r="P90" s="8" t="s">
        <v>117</v>
      </c>
      <c r="Q90" s="8"/>
    </row>
    <row r="91" ht="20" customHeight="1" spans="1:17">
      <c r="A91" s="8">
        <v>87</v>
      </c>
      <c r="B91" s="8" t="s">
        <v>341</v>
      </c>
      <c r="C91" s="8" t="s">
        <v>25</v>
      </c>
      <c r="D91" s="8" t="s">
        <v>108</v>
      </c>
      <c r="E91" s="8" t="s">
        <v>342</v>
      </c>
      <c r="F91" s="8" t="s">
        <v>261</v>
      </c>
      <c r="G91" s="8" t="s">
        <v>111</v>
      </c>
      <c r="H91" s="8" t="s">
        <v>112</v>
      </c>
      <c r="I91" s="8" t="s">
        <v>329</v>
      </c>
      <c r="J91" s="8" t="s">
        <v>245</v>
      </c>
      <c r="K91" s="8" t="s">
        <v>262</v>
      </c>
      <c r="L91" s="8" t="s">
        <v>23</v>
      </c>
      <c r="M91" s="8" t="s">
        <v>23</v>
      </c>
      <c r="N91" s="8" t="s">
        <v>23</v>
      </c>
      <c r="O91" s="8" t="s">
        <v>116</v>
      </c>
      <c r="P91" s="8" t="s">
        <v>117</v>
      </c>
      <c r="Q91" s="8"/>
    </row>
    <row r="92" ht="20" customHeight="1" spans="1:17">
      <c r="A92" s="8">
        <v>88</v>
      </c>
      <c r="B92" s="8" t="s">
        <v>343</v>
      </c>
      <c r="C92" s="8" t="s">
        <v>25</v>
      </c>
      <c r="D92" s="8" t="s">
        <v>123</v>
      </c>
      <c r="E92" s="8" t="s">
        <v>229</v>
      </c>
      <c r="F92" s="8" t="s">
        <v>230</v>
      </c>
      <c r="G92" s="8" t="s">
        <v>231</v>
      </c>
      <c r="H92" s="8" t="s">
        <v>112</v>
      </c>
      <c r="I92" s="8" t="s">
        <v>329</v>
      </c>
      <c r="J92" s="8" t="s">
        <v>121</v>
      </c>
      <c r="K92" s="8" t="s">
        <v>121</v>
      </c>
      <c r="L92" s="8" t="s">
        <v>23</v>
      </c>
      <c r="M92" s="8" t="s">
        <v>23</v>
      </c>
      <c r="N92" s="8" t="s">
        <v>23</v>
      </c>
      <c r="O92" s="8" t="s">
        <v>116</v>
      </c>
      <c r="P92" s="8" t="s">
        <v>117</v>
      </c>
      <c r="Q92" s="8"/>
    </row>
    <row r="93" ht="20" customHeight="1" spans="1:17">
      <c r="A93" s="8">
        <v>89</v>
      </c>
      <c r="B93" s="8" t="s">
        <v>344</v>
      </c>
      <c r="C93" s="8" t="s">
        <v>17</v>
      </c>
      <c r="D93" s="8" t="s">
        <v>123</v>
      </c>
      <c r="E93" s="8" t="s">
        <v>143</v>
      </c>
      <c r="F93" s="8" t="s">
        <v>345</v>
      </c>
      <c r="G93" s="8" t="s">
        <v>111</v>
      </c>
      <c r="H93" s="8" t="s">
        <v>112</v>
      </c>
      <c r="I93" s="8" t="s">
        <v>346</v>
      </c>
      <c r="J93" s="8" t="s">
        <v>114</v>
      </c>
      <c r="K93" s="8" t="s">
        <v>114</v>
      </c>
      <c r="L93" s="8" t="s">
        <v>23</v>
      </c>
      <c r="M93" s="8" t="s">
        <v>23</v>
      </c>
      <c r="N93" s="8" t="s">
        <v>23</v>
      </c>
      <c r="O93" s="8" t="s">
        <v>116</v>
      </c>
      <c r="P93" s="8" t="s">
        <v>117</v>
      </c>
      <c r="Q93" s="8"/>
    </row>
    <row r="94" ht="20" customHeight="1" spans="1:17">
      <c r="A94" s="8">
        <v>90</v>
      </c>
      <c r="B94" s="8" t="s">
        <v>347</v>
      </c>
      <c r="C94" s="8" t="s">
        <v>17</v>
      </c>
      <c r="D94" s="8" t="s">
        <v>123</v>
      </c>
      <c r="E94" s="8" t="s">
        <v>109</v>
      </c>
      <c r="F94" s="8" t="s">
        <v>180</v>
      </c>
      <c r="G94" s="8" t="s">
        <v>111</v>
      </c>
      <c r="H94" s="8" t="s">
        <v>112</v>
      </c>
      <c r="I94" s="8" t="s">
        <v>346</v>
      </c>
      <c r="J94" s="8" t="s">
        <v>114</v>
      </c>
      <c r="K94" s="8" t="s">
        <v>114</v>
      </c>
      <c r="L94" s="8" t="s">
        <v>23</v>
      </c>
      <c r="M94" s="8" t="s">
        <v>23</v>
      </c>
      <c r="N94" s="8" t="s">
        <v>23</v>
      </c>
      <c r="O94" s="8" t="s">
        <v>116</v>
      </c>
      <c r="P94" s="8" t="s">
        <v>117</v>
      </c>
      <c r="Q94" s="8"/>
    </row>
    <row r="95" ht="20" customHeight="1" spans="1:17">
      <c r="A95" s="8">
        <v>91</v>
      </c>
      <c r="B95" s="8" t="s">
        <v>348</v>
      </c>
      <c r="C95" s="8" t="s">
        <v>17</v>
      </c>
      <c r="D95" s="8" t="s">
        <v>123</v>
      </c>
      <c r="E95" s="8" t="s">
        <v>143</v>
      </c>
      <c r="F95" s="8" t="s">
        <v>158</v>
      </c>
      <c r="G95" s="8" t="s">
        <v>111</v>
      </c>
      <c r="H95" s="8" t="s">
        <v>112</v>
      </c>
      <c r="I95" s="8" t="s">
        <v>346</v>
      </c>
      <c r="J95" s="8" t="s">
        <v>121</v>
      </c>
      <c r="K95" s="8" t="s">
        <v>162</v>
      </c>
      <c r="L95" s="8" t="s">
        <v>23</v>
      </c>
      <c r="M95" s="8" t="s">
        <v>23</v>
      </c>
      <c r="N95" s="8" t="s">
        <v>23</v>
      </c>
      <c r="O95" s="8" t="s">
        <v>116</v>
      </c>
      <c r="P95" s="8" t="s">
        <v>117</v>
      </c>
      <c r="Q95" s="8"/>
    </row>
    <row r="96" ht="20" customHeight="1" spans="1:17">
      <c r="A96" s="8">
        <v>92</v>
      </c>
      <c r="B96" s="8" t="s">
        <v>48</v>
      </c>
      <c r="C96" s="8" t="s">
        <v>17</v>
      </c>
      <c r="D96" s="8" t="s">
        <v>218</v>
      </c>
      <c r="E96" s="8" t="s">
        <v>131</v>
      </c>
      <c r="F96" s="8" t="s">
        <v>180</v>
      </c>
      <c r="G96" s="8" t="s">
        <v>111</v>
      </c>
      <c r="H96" s="8" t="s">
        <v>112</v>
      </c>
      <c r="I96" s="8" t="s">
        <v>349</v>
      </c>
      <c r="J96" s="8" t="s">
        <v>121</v>
      </c>
      <c r="K96" s="8" t="s">
        <v>121</v>
      </c>
      <c r="L96" s="8" t="s">
        <v>23</v>
      </c>
      <c r="M96" s="8" t="s">
        <v>23</v>
      </c>
      <c r="N96" s="8" t="s">
        <v>23</v>
      </c>
      <c r="O96" s="8" t="s">
        <v>187</v>
      </c>
      <c r="P96" s="8" t="s">
        <v>117</v>
      </c>
      <c r="Q96" s="8"/>
    </row>
    <row r="97" ht="20" customHeight="1" spans="1:17">
      <c r="A97" s="8">
        <v>93</v>
      </c>
      <c r="B97" s="8" t="s">
        <v>350</v>
      </c>
      <c r="C97" s="8" t="s">
        <v>17</v>
      </c>
      <c r="D97" s="8" t="s">
        <v>142</v>
      </c>
      <c r="E97" s="8" t="s">
        <v>131</v>
      </c>
      <c r="F97" s="8" t="s">
        <v>177</v>
      </c>
      <c r="G97" s="8" t="s">
        <v>111</v>
      </c>
      <c r="H97" s="8" t="s">
        <v>112</v>
      </c>
      <c r="I97" s="8" t="s">
        <v>349</v>
      </c>
      <c r="J97" s="8" t="s">
        <v>114</v>
      </c>
      <c r="K97" s="8" t="s">
        <v>115</v>
      </c>
      <c r="L97" s="8" t="s">
        <v>23</v>
      </c>
      <c r="M97" s="8" t="s">
        <v>19</v>
      </c>
      <c r="N97" s="8" t="s">
        <v>23</v>
      </c>
      <c r="O97" s="8" t="s">
        <v>187</v>
      </c>
      <c r="P97" s="8" t="s">
        <v>117</v>
      </c>
      <c r="Q97" s="8"/>
    </row>
    <row r="98" ht="20" customHeight="1" spans="1:17">
      <c r="A98" s="8">
        <v>94</v>
      </c>
      <c r="B98" s="8" t="s">
        <v>351</v>
      </c>
      <c r="C98" s="8" t="s">
        <v>25</v>
      </c>
      <c r="D98" s="8" t="s">
        <v>218</v>
      </c>
      <c r="E98" s="8" t="s">
        <v>143</v>
      </c>
      <c r="F98" s="8" t="s">
        <v>177</v>
      </c>
      <c r="G98" s="8" t="s">
        <v>111</v>
      </c>
      <c r="H98" s="8" t="s">
        <v>112</v>
      </c>
      <c r="I98" s="8" t="s">
        <v>349</v>
      </c>
      <c r="J98" s="8" t="s">
        <v>114</v>
      </c>
      <c r="K98" s="8" t="s">
        <v>138</v>
      </c>
      <c r="L98" s="8" t="s">
        <v>23</v>
      </c>
      <c r="M98" s="8" t="s">
        <v>23</v>
      </c>
      <c r="N98" s="8" t="s">
        <v>23</v>
      </c>
      <c r="O98" s="8" t="s">
        <v>187</v>
      </c>
      <c r="P98" s="8" t="s">
        <v>117</v>
      </c>
      <c r="Q98" s="8"/>
    </row>
    <row r="99" ht="20" customHeight="1" spans="1:17">
      <c r="A99" s="8">
        <v>95</v>
      </c>
      <c r="B99" s="8" t="s">
        <v>352</v>
      </c>
      <c r="C99" s="8" t="s">
        <v>17</v>
      </c>
      <c r="D99" s="8" t="s">
        <v>108</v>
      </c>
      <c r="E99" s="8" t="s">
        <v>131</v>
      </c>
      <c r="F99" s="8" t="s">
        <v>353</v>
      </c>
      <c r="G99" s="8" t="s">
        <v>111</v>
      </c>
      <c r="H99" s="8" t="s">
        <v>112</v>
      </c>
      <c r="I99" s="8" t="s">
        <v>349</v>
      </c>
      <c r="J99" s="8" t="s">
        <v>114</v>
      </c>
      <c r="K99" s="8" t="s">
        <v>191</v>
      </c>
      <c r="L99" s="8" t="s">
        <v>23</v>
      </c>
      <c r="M99" s="8" t="s">
        <v>23</v>
      </c>
      <c r="N99" s="8" t="s">
        <v>23</v>
      </c>
      <c r="O99" s="8" t="s">
        <v>187</v>
      </c>
      <c r="P99" s="8" t="s">
        <v>117</v>
      </c>
      <c r="Q99" s="8"/>
    </row>
    <row r="100" ht="20" customHeight="1" spans="1:17">
      <c r="A100" s="8">
        <v>96</v>
      </c>
      <c r="B100" s="8" t="s">
        <v>354</v>
      </c>
      <c r="C100" s="8" t="s">
        <v>17</v>
      </c>
      <c r="D100" s="8" t="s">
        <v>108</v>
      </c>
      <c r="E100" s="8" t="s">
        <v>355</v>
      </c>
      <c r="F100" s="8" t="s">
        <v>180</v>
      </c>
      <c r="G100" s="8" t="s">
        <v>111</v>
      </c>
      <c r="H100" s="8" t="s">
        <v>112</v>
      </c>
      <c r="I100" s="8" t="s">
        <v>349</v>
      </c>
      <c r="J100" s="8" t="s">
        <v>114</v>
      </c>
      <c r="K100" s="8" t="s">
        <v>114</v>
      </c>
      <c r="L100" s="8" t="s">
        <v>23</v>
      </c>
      <c r="M100" s="8" t="s">
        <v>23</v>
      </c>
      <c r="N100" s="8" t="s">
        <v>23</v>
      </c>
      <c r="O100" s="8" t="s">
        <v>116</v>
      </c>
      <c r="P100" s="8" t="s">
        <v>117</v>
      </c>
      <c r="Q100" s="8"/>
    </row>
    <row r="101" ht="20" customHeight="1" spans="1:17">
      <c r="A101" s="8">
        <v>97</v>
      </c>
      <c r="B101" s="8" t="s">
        <v>356</v>
      </c>
      <c r="C101" s="8" t="s">
        <v>17</v>
      </c>
      <c r="D101" s="8" t="s">
        <v>123</v>
      </c>
      <c r="E101" s="8" t="s">
        <v>109</v>
      </c>
      <c r="F101" s="8" t="s">
        <v>357</v>
      </c>
      <c r="G101" s="8" t="s">
        <v>231</v>
      </c>
      <c r="H101" s="8" t="s">
        <v>112</v>
      </c>
      <c r="I101" s="8" t="s">
        <v>349</v>
      </c>
      <c r="J101" s="8" t="s">
        <v>126</v>
      </c>
      <c r="K101" s="8" t="s">
        <v>186</v>
      </c>
      <c r="L101" s="8" t="s">
        <v>23</v>
      </c>
      <c r="M101" s="8" t="s">
        <v>23</v>
      </c>
      <c r="N101" s="8" t="s">
        <v>23</v>
      </c>
      <c r="O101" s="8" t="s">
        <v>187</v>
      </c>
      <c r="P101" s="8" t="s">
        <v>117</v>
      </c>
      <c r="Q101" s="8"/>
    </row>
    <row r="102" ht="20" customHeight="1" spans="1:17">
      <c r="A102" s="8">
        <v>98</v>
      </c>
      <c r="B102" s="8" t="s">
        <v>358</v>
      </c>
      <c r="C102" s="8" t="s">
        <v>17</v>
      </c>
      <c r="D102" s="8" t="s">
        <v>108</v>
      </c>
      <c r="E102" s="8" t="s">
        <v>143</v>
      </c>
      <c r="F102" s="8" t="s">
        <v>359</v>
      </c>
      <c r="G102" s="8" t="s">
        <v>111</v>
      </c>
      <c r="H102" s="8" t="s">
        <v>112</v>
      </c>
      <c r="I102" s="8" t="s">
        <v>349</v>
      </c>
      <c r="J102" s="8" t="s">
        <v>121</v>
      </c>
      <c r="K102" s="8" t="s">
        <v>360</v>
      </c>
      <c r="L102" s="8" t="s">
        <v>23</v>
      </c>
      <c r="M102" s="8" t="s">
        <v>23</v>
      </c>
      <c r="N102" s="8" t="s">
        <v>23</v>
      </c>
      <c r="O102" s="8" t="s">
        <v>116</v>
      </c>
      <c r="P102" s="8" t="s">
        <v>117</v>
      </c>
      <c r="Q102" s="8"/>
    </row>
  </sheetData>
  <mergeCells count="17">
    <mergeCell ref="A1:D1"/>
    <mergeCell ref="A2:Q2"/>
    <mergeCell ref="L3:N3"/>
    <mergeCell ref="A3:A4"/>
    <mergeCell ref="B3:B4"/>
    <mergeCell ref="C3:C4"/>
    <mergeCell ref="D3:D4"/>
    <mergeCell ref="E3:E4"/>
    <mergeCell ref="F3:F4"/>
    <mergeCell ref="G3:G4"/>
    <mergeCell ref="H3:H4"/>
    <mergeCell ref="I3:I4"/>
    <mergeCell ref="J3:J4"/>
    <mergeCell ref="K3:K4"/>
    <mergeCell ref="O3:O4"/>
    <mergeCell ref="P3:P4"/>
    <mergeCell ref="Q3:Q4"/>
  </mergeCells>
  <dataValidations count="1">
    <dataValidation type="list" allowBlank="1" showInputMessage="1" showErrorMessage="1" sqref="D68">
      <formula1>#REF!</formula1>
    </dataValidation>
  </dataValidations>
  <printOptions horizontalCentered="1"/>
  <pageMargins left="0.24" right="0.24" top="0.98" bottom="0.79" header="0.51" footer="0.51"/>
  <pageSetup paperSize="9" scale="85" orientation="landscape"/>
  <headerFooter>
    <oddFooter>&amp;C第 &amp;P 页</oddFooter>
  </headerFooter>
</worksheet>
</file>

<file path=docProps/app.xml><?xml version="1.0" encoding="utf-8"?>
<Properties xmlns="http://schemas.openxmlformats.org/officeDocument/2006/extended-properties" xmlns:vt="http://schemas.openxmlformats.org/officeDocument/2006/docPropsVTypes">
  <Company>WWW.YlmF.CoM</Company>
  <Application>Microsoft Excel</Application>
  <HeadingPairs>
    <vt:vector size="2" baseType="variant">
      <vt:variant>
        <vt:lpstr>工作表</vt:lpstr>
      </vt:variant>
      <vt:variant>
        <vt:i4>2</vt:i4>
      </vt:variant>
    </vt:vector>
  </HeadingPairs>
  <TitlesOfParts>
    <vt:vector size="2" baseType="lpstr">
      <vt:lpstr>综合分数调整</vt:lpstr>
      <vt:lpstr>拟录用花名册确定版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nxwzjy</dc:creator>
  <cp:lastModifiedBy>Administrator</cp:lastModifiedBy>
  <cp:revision>1</cp:revision>
  <dcterms:created xsi:type="dcterms:W3CDTF">2011-09-15T00:05:00Z</dcterms:created>
  <cp:lastPrinted>2019-07-23T06:47:00Z</cp:lastPrinted>
  <dcterms:modified xsi:type="dcterms:W3CDTF">2021-08-10T08:16:49Z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