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0" windowWidth="12120" windowHeight="9840" activeTab="1"/>
  </bookViews>
  <sheets>
    <sheet name="附件2" sheetId="1" r:id="rId1"/>
    <sheet name="附件3" sheetId="2" r:id="rId2"/>
  </sheets>
  <definedNames/>
  <calcPr fullCalcOnLoad="1"/>
</workbook>
</file>

<file path=xl/sharedStrings.xml><?xml version="1.0" encoding="utf-8"?>
<sst xmlns="http://schemas.openxmlformats.org/spreadsheetml/2006/main" count="222" uniqueCount="217">
  <si>
    <t>附件2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</si>
  <si>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</si>
  <si>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</si>
  <si>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</si>
  <si>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</si>
  <si>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</si>
  <si>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</si>
  <si>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</si>
  <si>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</si>
  <si>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</si>
  <si>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</si>
  <si>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</si>
  <si>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</si>
  <si>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</si>
  <si>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</si>
  <si>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</si>
  <si>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</si>
  <si>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>九、医疗卫生与计划生育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</si>
  <si>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</si>
  <si>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</si>
  <si>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</si>
  <si>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</si>
  <si>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</si>
  <si>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</si>
  <si>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</si>
  <si>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十六、金融</t>
  </si>
  <si>
    <t xml:space="preserve">    烟叶税</t>
  </si>
  <si>
    <t>十七、援助其他地区</t>
  </si>
  <si>
    <t xml:space="preserve">    其他税收收入</t>
  </si>
  <si>
    <t>十八、国土海洋气象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</si>
  <si>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</si>
  <si>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</si>
  <si>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</si>
  <si>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</si>
  <si>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</si>
  <si>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</si>
  <si>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</si>
  <si>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</si>
  <si>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</si>
  <si>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</si>
  <si>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</si>
  <si>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</si>
  <si>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</si>
  <si>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</si>
  <si>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</si>
  <si>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</si>
  <si>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</si>
  <si>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</si>
  <si>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</si>
  <si>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</si>
  <si>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</si>
  <si>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</si>
  <si>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</si>
  <si>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</si>
  <si>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</si>
  <si>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</si>
  <si>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</si>
  <si>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</si>
  <si>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</si>
  <si>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</si>
  <si>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</si>
  <si>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</si>
  <si>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</si>
  <si>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</si>
  <si>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</si>
  <si>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</si>
  <si>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</si>
  <si>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</si>
  <si>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</si>
  <si>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</si>
  <si>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</si>
  <si>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</si>
  <si>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</si>
  <si>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</si>
  <si>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</si>
  <si>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</si>
  <si>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  净结余</t>
  </si>
  <si>
    <t>收入总计</t>
  </si>
  <si>
    <t>支出总计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</si>
  <si>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</si>
  <si>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</si>
  <si>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</si>
  <si>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</si>
  <si>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</si>
  <si>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</si>
  <si>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</si>
  <si>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</si>
  <si>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</si>
  <si>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</si>
  <si>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</si>
  <si>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</si>
  <si>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</si>
  <si>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</si>
  <si>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二十一、灾害防治及应急管理支出</t>
  </si>
  <si>
    <t>二十二、预备费</t>
  </si>
  <si>
    <t>二十三、其他支出</t>
  </si>
  <si>
    <t>二十四、债务付息支出</t>
  </si>
  <si>
    <t xml:space="preserve"> 单位：万元</t>
  </si>
  <si>
    <t>收入项目</t>
  </si>
  <si>
    <t>年初预算</t>
  </si>
  <si>
    <t>调整项目</t>
  </si>
  <si>
    <t>调整预算</t>
  </si>
  <si>
    <t>支出项目</t>
  </si>
  <si>
    <t>一、农网还贷资金收入</t>
  </si>
  <si>
    <t>一、教育支出</t>
  </si>
  <si>
    <t>二、山西省煤炭可持续发展基金收入</t>
  </si>
  <si>
    <t xml:space="preserve">  地方教育附加安排的支出</t>
  </si>
  <si>
    <t>三、海南省高等级公路车辆通行附加费收入</t>
  </si>
  <si>
    <t>二、文化体育与传媒支出</t>
  </si>
  <si>
    <t>四、转让政府还贷道路收费权收入</t>
  </si>
  <si>
    <t xml:space="preserve">  文化事业建设费安排的支出</t>
  </si>
  <si>
    <t>五、港口建设费收入</t>
  </si>
  <si>
    <t xml:space="preserve">  国家电影事业发展专项资金支出</t>
  </si>
  <si>
    <t>六、散装水泥专项资金收入</t>
  </si>
  <si>
    <t>三、社会保障和就业支出</t>
  </si>
  <si>
    <t>七、新型墙体材料专项基金收入</t>
  </si>
  <si>
    <t xml:space="preserve">  大中型水库移民后期扶持基金支出</t>
  </si>
  <si>
    <t>八、文化事业建设费收入</t>
  </si>
  <si>
    <t xml:space="preserve">  小型水库移民扶助基金支出</t>
  </si>
  <si>
    <t>九、地方教育附加收入</t>
  </si>
  <si>
    <t xml:space="preserve">  残疾人就业保障金支出</t>
  </si>
  <si>
    <t>十、新菜地开发建设基金收入</t>
  </si>
  <si>
    <t>四、节能环保支出</t>
  </si>
  <si>
    <t>十一、新增建设用地土地有偿使用费收入</t>
  </si>
  <si>
    <t xml:space="preserve">  可再生能源电价附加收入安排的支出</t>
  </si>
  <si>
    <t>十二、育林基金收入</t>
  </si>
  <si>
    <t>五、城乡社区支出</t>
  </si>
  <si>
    <t>十三、森林植被恢复费</t>
  </si>
  <si>
    <t xml:space="preserve">  政府住房基金支出</t>
  </si>
  <si>
    <t>十四、地方水利建设基金收入</t>
  </si>
  <si>
    <t xml:space="preserve">  国有土地使用权出让收入安排的支出</t>
  </si>
  <si>
    <t>十五、南水北调工程基金收入</t>
  </si>
  <si>
    <t xml:space="preserve">  城市公用事业附加安排的支出</t>
  </si>
  <si>
    <t>十六、残疾人就业保障金收入</t>
  </si>
  <si>
    <t xml:space="preserve">  国有土地收益基金支出</t>
  </si>
  <si>
    <t>十七、政府住房基金收入</t>
  </si>
  <si>
    <t xml:space="preserve">  农业土地开发资金支出</t>
  </si>
  <si>
    <t>十八、城市公用事业附加收入</t>
  </si>
  <si>
    <t xml:space="preserve">  新增建设用地土地有偿使用费安排的支出</t>
  </si>
  <si>
    <t>十九、国有土地收益基金收入</t>
  </si>
  <si>
    <t xml:space="preserve">  城市基础设施配套费安排的支出</t>
  </si>
  <si>
    <t>二十、农业土地开发资金收入</t>
  </si>
  <si>
    <t xml:space="preserve">  污水处理费收入及对应专项债务收入安排的支出</t>
  </si>
  <si>
    <t>二十一、国有土地使用权出让收入</t>
  </si>
  <si>
    <t>六、农林水支出</t>
  </si>
  <si>
    <t>二十二、大中型水库库区基金收入</t>
  </si>
  <si>
    <t xml:space="preserve">  新菜地开发建设基金支出</t>
  </si>
  <si>
    <t>二十三、彩票公益金收入</t>
  </si>
  <si>
    <t xml:space="preserve">  育林基金支出</t>
  </si>
  <si>
    <t>二十四、城市基础设施配套费收入</t>
  </si>
  <si>
    <t xml:space="preserve">  森林植被恢复费安排的支出</t>
  </si>
  <si>
    <t>二十五、小型水库移民扶助基金收入</t>
  </si>
  <si>
    <t xml:space="preserve">  中央水利建设基金支出</t>
  </si>
  <si>
    <t>二十六、国家重大水利工程建设基金收入</t>
  </si>
  <si>
    <t xml:space="preserve">  地方水利建设基金支出</t>
  </si>
  <si>
    <t>二十七、车辆通行费</t>
  </si>
  <si>
    <t xml:space="preserve">  大中型水库库区基金支出</t>
  </si>
  <si>
    <t>二十八、船舶港务费</t>
  </si>
  <si>
    <t xml:space="preserve">  三峡水库库区基金支出</t>
  </si>
  <si>
    <t>二十九、无线电频率占用费</t>
  </si>
  <si>
    <t xml:space="preserve">  南水北调工程基金支出</t>
  </si>
  <si>
    <t>三十、水土保持补偿费收入</t>
  </si>
  <si>
    <t xml:space="preserve">  国家重大水利工程建设基金支出</t>
  </si>
  <si>
    <t>三十一、污水处理费收入</t>
  </si>
  <si>
    <t xml:space="preserve">  水土保持补偿费安排的支出</t>
  </si>
  <si>
    <t>三十二、彩票发行机构和彩票销售机构的业务费用</t>
  </si>
  <si>
    <t>七、交通运输支出</t>
  </si>
  <si>
    <t>三十三、其他政府性基金收入</t>
  </si>
  <si>
    <t xml:space="preserve">  铁路运输</t>
  </si>
  <si>
    <t xml:space="preserve">  公路水路运输</t>
  </si>
  <si>
    <t xml:space="preserve">  海南省高等级公路车辆通行附加费安排的支出</t>
  </si>
  <si>
    <t xml:space="preserve">  转让政府还贷道路收费权收入安排的支出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</si>
  <si>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</si>
  <si>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</si>
  <si>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</si>
  <si>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</si>
  <si>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</si>
  <si>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>八、资源勘探信息等支出</t>
  </si>
  <si>
    <t xml:space="preserve">  工业和信息产业监管</t>
  </si>
  <si>
    <t xml:space="preserve">  散装水泥专项资金支出</t>
  </si>
  <si>
    <t xml:space="preserve">  新型墙体材料专项基金支出</t>
  </si>
  <si>
    <t xml:space="preserve">  农网还贷资金支出</t>
  </si>
  <si>
    <t xml:space="preserve">  山西省煤炭可持续发展基金支出</t>
  </si>
  <si>
    <t>九、商业服务业等支出</t>
  </si>
  <si>
    <t xml:space="preserve">  旅游发展基金支出</t>
  </si>
  <si>
    <t>十、其他支出</t>
  </si>
  <si>
    <t xml:space="preserve">  彩票公益金安排的支出</t>
  </si>
  <si>
    <t xml:space="preserve">  彩票发行销售机构业务费安排的支出</t>
  </si>
  <si>
    <t xml:space="preserve">  其他政府性基金支出</t>
  </si>
  <si>
    <t>十一、债务付息支出</t>
  </si>
  <si>
    <t>十二、债务发行费用支出</t>
  </si>
  <si>
    <t>政府性基金收入合计</t>
  </si>
  <si>
    <t>政府性基金支出合计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</si>
  <si>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</si>
  <si>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</si>
  <si>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</si>
  <si>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</si>
  <si>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</si>
  <si>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</si>
  <si>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</si>
  <si>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</si>
  <si>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</si>
  <si>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 调出资金</t>
  </si>
  <si>
    <t xml:space="preserve">  调入资金</t>
  </si>
  <si>
    <t xml:space="preserve">  地方政府专项债务还本支出</t>
  </si>
  <si>
    <t xml:space="preserve">    其中：地方政府性基金调入专项收入</t>
  </si>
  <si>
    <t xml:space="preserve">  年终结余</t>
  </si>
  <si>
    <t xml:space="preserve">  地方政府专项债务收入</t>
  </si>
  <si>
    <t xml:space="preserve">  地方政府专项债券转贷收入</t>
  </si>
  <si>
    <t>收入总计</t>
  </si>
  <si>
    <t>支出总计</t>
  </si>
  <si>
    <t>利通区本级财政2020年政府性基金预算收支调整表</t>
  </si>
  <si>
    <t>十三、抗疫特别国债安排的支出</t>
  </si>
  <si>
    <t xml:space="preserve">  基础设施建设</t>
  </si>
  <si>
    <t xml:space="preserve">  抗疫相关支出</t>
  </si>
  <si>
    <t>利通区本级财政2020年一般公共预算收支调整表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</si>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</sst>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42" applyFont="1" applyFill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vertical="center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5" fillId="0" borderId="10" xfId="42" applyFont="1" applyFill="1" applyBorder="1" applyAlignment="1">
      <alignment vertical="center"/>
      <protection/>
    </xf>
    <xf numFmtId="0" fontId="5" fillId="0" borderId="10" xfId="40" applyFont="1" applyFill="1" applyBorder="1" applyAlignment="1">
      <alignment horizontal="right" vertical="center"/>
      <protection/>
    </xf>
    <xf numFmtId="0" fontId="5" fillId="0" borderId="10" xfId="41" applyFont="1" applyFill="1" applyBorder="1" applyAlignment="1">
      <alignment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right" vertical="center"/>
      <protection/>
    </xf>
    <xf numFmtId="1" fontId="4" fillId="0" borderId="10" xfId="42" applyNumberFormat="1" applyFont="1" applyFill="1" applyBorder="1" applyAlignment="1" applyProtection="1">
      <alignment vertical="center"/>
      <protection locked="0"/>
    </xf>
    <xf numFmtId="1" fontId="4" fillId="0" borderId="10" xfId="42" applyNumberFormat="1" applyFont="1" applyFill="1" applyBorder="1" applyAlignment="1" applyProtection="1">
      <alignment horizontal="right" vertical="center"/>
      <protection locked="0"/>
    </xf>
    <xf numFmtId="1" fontId="4" fillId="0" borderId="10" xfId="42" applyNumberFormat="1" applyFont="1" applyFill="1" applyBorder="1" applyAlignment="1" applyProtection="1">
      <alignment horizontal="left" vertical="center"/>
      <protection locked="0"/>
    </xf>
    <xf numFmtId="1" fontId="5" fillId="0" borderId="10" xfId="42" applyNumberFormat="1" applyFont="1" applyFill="1" applyBorder="1" applyAlignment="1" applyProtection="1">
      <alignment horizontal="right" vertical="center"/>
      <protection locked="0"/>
    </xf>
    <xf numFmtId="1" fontId="5" fillId="0" borderId="10" xfId="42" applyNumberFormat="1" applyFont="1" applyFill="1" applyBorder="1" applyAlignment="1" applyProtection="1">
      <alignment horizontal="left" vertical="center"/>
      <protection locked="0"/>
    </xf>
    <xf numFmtId="1" fontId="5" fillId="0" borderId="10" xfId="42" applyNumberFormat="1" applyFont="1" applyFill="1" applyBorder="1" applyAlignment="1" applyProtection="1">
      <alignment vertical="center"/>
      <protection locked="0"/>
    </xf>
    <xf numFmtId="1" fontId="5" fillId="0" borderId="10" xfId="40" applyNumberFormat="1" applyFont="1" applyFill="1" applyBorder="1" applyAlignment="1" applyProtection="1">
      <alignment horizontal="right" vertical="center"/>
      <protection locked="0"/>
    </xf>
    <xf numFmtId="3" fontId="5" fillId="0" borderId="10" xfId="42" applyNumberFormat="1" applyFont="1" applyFill="1" applyBorder="1" applyAlignment="1" applyProtection="1">
      <alignment vertical="center"/>
      <protection/>
    </xf>
    <xf numFmtId="3" fontId="4" fillId="0" borderId="10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horizontal="right" vertical="center"/>
      <protection/>
    </xf>
    <xf numFmtId="1" fontId="4" fillId="0" borderId="10" xfId="40" applyNumberFormat="1" applyFont="1" applyFill="1" applyBorder="1" applyAlignment="1" applyProtection="1">
      <alignment horizontal="right" vertical="center"/>
      <protection locked="0"/>
    </xf>
    <xf numFmtId="1" fontId="4" fillId="33" borderId="10" xfId="42" applyNumberFormat="1" applyFont="1" applyFill="1" applyBorder="1" applyAlignment="1">
      <alignment horizontal="right" vertical="center"/>
      <protection/>
    </xf>
    <xf numFmtId="0" fontId="4" fillId="33" borderId="0" xfId="42" applyFont="1" applyFill="1" applyBorder="1" applyAlignment="1">
      <alignment horizontal="center" vertical="center"/>
      <protection/>
    </xf>
    <xf numFmtId="1" fontId="4" fillId="33" borderId="0" xfId="42" applyNumberFormat="1" applyFont="1" applyFill="1" applyBorder="1" applyAlignment="1">
      <alignment horizontal="right" vertical="center"/>
      <protection/>
    </xf>
    <xf numFmtId="0" fontId="4" fillId="33" borderId="0" xfId="42" applyFont="1" applyFill="1" applyBorder="1" applyAlignment="1">
      <alignment horizontal="right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horizontal="right" vertical="center"/>
      <protection/>
    </xf>
    <xf numFmtId="3" fontId="5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0" xfId="40" applyFont="1" applyFill="1" applyBorder="1" applyAlignment="1">
      <alignment horizontal="right" vertical="center"/>
      <protection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0" fillId="34" borderId="10" xfId="40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 applyProtection="1">
      <alignment vertical="center" wrapText="1"/>
      <protection/>
    </xf>
    <xf numFmtId="3" fontId="5" fillId="34" borderId="10" xfId="0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distributed" vertical="center"/>
    </xf>
    <xf numFmtId="0" fontId="4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0" fontId="4" fillId="33" borderId="11" xfId="42" applyFont="1" applyFill="1" applyBorder="1" applyAlignment="1">
      <alignment horizontal="center" vertical="center"/>
      <protection/>
    </xf>
    <xf numFmtId="1" fontId="4" fillId="33" borderId="11" xfId="42" applyNumberFormat="1" applyFont="1" applyFill="1" applyBorder="1" applyAlignment="1">
      <alignment horizontal="right" vertical="center"/>
      <protection/>
    </xf>
    <xf numFmtId="0" fontId="4" fillId="33" borderId="11" xfId="42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0" fillId="0" borderId="12" xfId="42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利通区各市县预算1" xfId="40"/>
    <cellStyle name="常规_20150104 2015年市本级预算收支表" xfId="41"/>
    <cellStyle name="常规_利通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32.375" style="28" customWidth="1"/>
    <col min="2" max="3" width="9.125" style="28" customWidth="1"/>
    <col min="4" max="4" width="11.875" style="28" customWidth="1"/>
    <col min="5" max="5" width="28.375" style="28" customWidth="1"/>
    <col min="6" max="7" width="9.125" style="28" customWidth="1"/>
    <col min="8" max="8" width="11.25390625" style="28" customWidth="1"/>
  </cols>
  <sheetData>
    <row r="1" spans="1:8" ht="27" customHeight="1">
      <c r="A1" s="1" t="s">
        <v>216</v>
      </c>
      <c r="B1" s="2"/>
      <c r="C1" s="2"/>
      <c r="D1" s="2"/>
      <c r="E1" s="2"/>
      <c r="F1" s="2"/>
      <c r="G1" s="2"/>
      <c r="H1" s="2"/>
    </row>
    <row r="2" spans="1:8" ht="34.5" customHeight="1">
      <c r="A2" s="61" t="s">
        <v>215</v>
      </c>
      <c r="B2" s="61"/>
      <c r="C2" s="61"/>
      <c r="D2" s="61"/>
      <c r="E2" s="61"/>
      <c r="F2" s="61"/>
      <c r="G2" s="61"/>
      <c r="H2" s="61"/>
    </row>
    <row r="3" spans="1:8" ht="21" customHeight="1">
      <c r="A3" s="62" t="s">
        <v>1</v>
      </c>
      <c r="B3" s="62"/>
      <c r="C3" s="62"/>
      <c r="D3" s="62"/>
      <c r="E3" s="62"/>
      <c r="F3" s="62"/>
      <c r="G3" s="62"/>
      <c r="H3" s="62"/>
    </row>
    <row r="4" spans="1:8" ht="25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</row>
    <row r="5" spans="1:8" ht="19.5" customHeight="1">
      <c r="A5" s="4" t="s">
        <v>8</v>
      </c>
      <c r="B5" s="5">
        <f>SUM(B6:B22)</f>
        <v>23102</v>
      </c>
      <c r="C5" s="5"/>
      <c r="D5" s="5">
        <f>SUM(B5:C5)</f>
        <v>23102</v>
      </c>
      <c r="E5" s="6" t="s">
        <v>79</v>
      </c>
      <c r="F5" s="35">
        <v>16797</v>
      </c>
      <c r="G5" s="7"/>
      <c r="H5" s="7">
        <f>F5+G5</f>
        <v>16797</v>
      </c>
    </row>
    <row r="6" spans="1:8" ht="19.5" customHeight="1">
      <c r="A6" s="6" t="s">
        <v>9</v>
      </c>
      <c r="B6" s="29">
        <v>12720</v>
      </c>
      <c r="C6" s="7"/>
      <c r="D6" s="29">
        <v>13300</v>
      </c>
      <c r="E6" s="6" t="s">
        <v>80</v>
      </c>
      <c r="F6" s="35"/>
      <c r="G6" s="7"/>
      <c r="H6" s="7"/>
    </row>
    <row r="7" spans="1:8" ht="19.5" customHeight="1">
      <c r="A7" s="6" t="s">
        <v>10</v>
      </c>
      <c r="B7" s="29"/>
      <c r="C7" s="7"/>
      <c r="D7" s="29"/>
      <c r="E7" s="6" t="s">
        <v>81</v>
      </c>
      <c r="F7" s="35"/>
      <c r="G7" s="7"/>
      <c r="H7" s="7">
        <f aca="true" t="shared" si="0" ref="H7:H27">F7+G7</f>
        <v>0</v>
      </c>
    </row>
    <row r="8" spans="1:8" ht="19.5" customHeight="1">
      <c r="A8" s="6" t="s">
        <v>11</v>
      </c>
      <c r="B8" s="29"/>
      <c r="C8" s="7"/>
      <c r="D8" s="29"/>
      <c r="E8" s="6" t="s">
        <v>82</v>
      </c>
      <c r="F8" s="35">
        <v>2249</v>
      </c>
      <c r="G8" s="7"/>
      <c r="H8" s="7">
        <f t="shared" si="0"/>
        <v>2249</v>
      </c>
    </row>
    <row r="9" spans="1:8" ht="19.5" customHeight="1">
      <c r="A9" s="6" t="s">
        <v>12</v>
      </c>
      <c r="B9" s="29"/>
      <c r="C9" s="7"/>
      <c r="D9" s="29"/>
      <c r="E9" s="6" t="s">
        <v>83</v>
      </c>
      <c r="F9" s="35">
        <v>29279</v>
      </c>
      <c r="G9" s="7"/>
      <c r="H9" s="7">
        <f t="shared" si="0"/>
        <v>29279</v>
      </c>
    </row>
    <row r="10" spans="1:8" ht="19.5" customHeight="1">
      <c r="A10" s="6" t="s">
        <v>13</v>
      </c>
      <c r="B10" s="29"/>
      <c r="C10" s="7"/>
      <c r="D10" s="29"/>
      <c r="E10" s="6" t="s">
        <v>84</v>
      </c>
      <c r="F10" s="35">
        <v>1172</v>
      </c>
      <c r="G10" s="7"/>
      <c r="H10" s="7">
        <f t="shared" si="0"/>
        <v>1172</v>
      </c>
    </row>
    <row r="11" spans="1:8" ht="19.5" customHeight="1">
      <c r="A11" s="6" t="s">
        <v>14</v>
      </c>
      <c r="B11" s="29"/>
      <c r="C11" s="7"/>
      <c r="D11" s="29"/>
      <c r="E11" s="6" t="s">
        <v>85</v>
      </c>
      <c r="F11" s="35">
        <v>944</v>
      </c>
      <c r="G11" s="7"/>
      <c r="H11" s="7">
        <f t="shared" si="0"/>
        <v>944</v>
      </c>
    </row>
    <row r="12" spans="1:8" ht="19.5" customHeight="1">
      <c r="A12" s="6" t="s">
        <v>15</v>
      </c>
      <c r="C12" s="7"/>
      <c r="E12" s="6" t="s">
        <v>86</v>
      </c>
      <c r="F12" s="35">
        <v>15514</v>
      </c>
      <c r="G12" s="7"/>
      <c r="H12" s="7">
        <f t="shared" si="0"/>
        <v>15514</v>
      </c>
    </row>
    <row r="13" spans="1:8" ht="19.5" customHeight="1">
      <c r="A13" s="6" t="s">
        <v>16</v>
      </c>
      <c r="B13" s="29">
        <v>6620</v>
      </c>
      <c r="C13" s="7"/>
      <c r="D13" s="29">
        <v>6850</v>
      </c>
      <c r="E13" s="8" t="s">
        <v>17</v>
      </c>
      <c r="F13" s="35">
        <v>13454</v>
      </c>
      <c r="G13" s="7"/>
      <c r="H13" s="7">
        <f t="shared" si="0"/>
        <v>13454</v>
      </c>
    </row>
    <row r="14" spans="1:8" ht="19.5" customHeight="1">
      <c r="A14" s="6" t="s">
        <v>18</v>
      </c>
      <c r="B14" s="29">
        <v>1735</v>
      </c>
      <c r="C14" s="7"/>
      <c r="D14" s="29">
        <v>1855</v>
      </c>
      <c r="E14" s="6" t="s">
        <v>87</v>
      </c>
      <c r="F14" s="35">
        <v>2783</v>
      </c>
      <c r="G14" s="7"/>
      <c r="H14" s="7">
        <f t="shared" si="0"/>
        <v>2783</v>
      </c>
    </row>
    <row r="15" spans="1:8" ht="19.5" customHeight="1">
      <c r="A15" s="6" t="s">
        <v>19</v>
      </c>
      <c r="B15" s="29"/>
      <c r="C15" s="7"/>
      <c r="D15" s="29"/>
      <c r="E15" s="6" t="s">
        <v>88</v>
      </c>
      <c r="F15" s="35">
        <v>22770</v>
      </c>
      <c r="G15" s="7"/>
      <c r="H15" s="7">
        <f t="shared" si="0"/>
        <v>22770</v>
      </c>
    </row>
    <row r="16" spans="1:8" ht="19.5" customHeight="1">
      <c r="A16" s="6" t="s">
        <v>20</v>
      </c>
      <c r="B16" s="29"/>
      <c r="C16" s="7"/>
      <c r="D16" s="29"/>
      <c r="E16" s="6" t="s">
        <v>89</v>
      </c>
      <c r="F16" s="35">
        <v>31475</v>
      </c>
      <c r="G16" s="7">
        <v>1300</v>
      </c>
      <c r="H16" s="7">
        <f t="shared" si="0"/>
        <v>32775</v>
      </c>
    </row>
    <row r="17" spans="1:8" ht="19.5" customHeight="1">
      <c r="A17" s="6" t="s">
        <v>21</v>
      </c>
      <c r="B17" s="29"/>
      <c r="C17" s="7"/>
      <c r="D17" s="29"/>
      <c r="E17" s="6" t="s">
        <v>90</v>
      </c>
      <c r="F17" s="35">
        <v>425</v>
      </c>
      <c r="G17" s="7"/>
      <c r="H17" s="7">
        <f t="shared" si="0"/>
        <v>425</v>
      </c>
    </row>
    <row r="18" spans="1:8" ht="19.5" customHeight="1">
      <c r="A18" s="6" t="s">
        <v>22</v>
      </c>
      <c r="B18" s="29">
        <v>1227</v>
      </c>
      <c r="C18" s="7"/>
      <c r="D18" s="29">
        <v>1140</v>
      </c>
      <c r="E18" s="6" t="s">
        <v>91</v>
      </c>
      <c r="F18" s="35">
        <v>50</v>
      </c>
      <c r="G18" s="7"/>
      <c r="H18" s="7">
        <f t="shared" si="0"/>
        <v>50</v>
      </c>
    </row>
    <row r="19" spans="1:8" ht="19.5" customHeight="1">
      <c r="A19" s="6" t="s">
        <v>23</v>
      </c>
      <c r="B19" s="29">
        <v>800</v>
      </c>
      <c r="C19" s="7"/>
      <c r="D19" s="29">
        <v>700</v>
      </c>
      <c r="E19" s="6" t="s">
        <v>92</v>
      </c>
      <c r="F19" s="35">
        <v>90</v>
      </c>
      <c r="G19" s="7"/>
      <c r="H19" s="7">
        <f t="shared" si="0"/>
        <v>90</v>
      </c>
    </row>
    <row r="20" spans="1:8" ht="19.5" customHeight="1">
      <c r="A20" s="6" t="s">
        <v>24</v>
      </c>
      <c r="B20" s="29"/>
      <c r="C20" s="7"/>
      <c r="D20" s="29"/>
      <c r="E20" s="8" t="s">
        <v>25</v>
      </c>
      <c r="F20" s="35"/>
      <c r="G20" s="7"/>
      <c r="H20" s="7"/>
    </row>
    <row r="21" spans="1:8" ht="19.5" customHeight="1">
      <c r="A21" s="6" t="s">
        <v>26</v>
      </c>
      <c r="B21" s="30"/>
      <c r="C21" s="9"/>
      <c r="D21" s="30"/>
      <c r="E21" s="8" t="s">
        <v>27</v>
      </c>
      <c r="F21" s="35"/>
      <c r="G21" s="7"/>
      <c r="H21" s="7"/>
    </row>
    <row r="22" spans="1:8" ht="19.5" customHeight="1">
      <c r="A22" s="6" t="s">
        <v>28</v>
      </c>
      <c r="B22" s="30"/>
      <c r="C22" s="9"/>
      <c r="D22" s="30"/>
      <c r="E22" s="8" t="s">
        <v>29</v>
      </c>
      <c r="F22" s="35">
        <v>20</v>
      </c>
      <c r="G22" s="7"/>
      <c r="H22" s="7">
        <f t="shared" si="0"/>
        <v>20</v>
      </c>
    </row>
    <row r="23" spans="1:8" ht="19.5" customHeight="1">
      <c r="A23" s="4" t="s">
        <v>30</v>
      </c>
      <c r="B23" s="5">
        <f>SUM(B24:B29)</f>
        <v>10263</v>
      </c>
      <c r="C23" s="5"/>
      <c r="D23" s="5">
        <f>SUM(B23:C23)</f>
        <v>10263</v>
      </c>
      <c r="E23" s="8" t="s">
        <v>31</v>
      </c>
      <c r="F23" s="35">
        <v>5807</v>
      </c>
      <c r="G23" s="7"/>
      <c r="H23" s="7">
        <f t="shared" si="0"/>
        <v>5807</v>
      </c>
    </row>
    <row r="24" spans="1:8" ht="19.5" customHeight="1">
      <c r="A24" s="6" t="s">
        <v>32</v>
      </c>
      <c r="B24" s="29">
        <v>200</v>
      </c>
      <c r="C24" s="7"/>
      <c r="D24" s="29">
        <v>300</v>
      </c>
      <c r="E24" s="8" t="s">
        <v>33</v>
      </c>
      <c r="F24" s="35"/>
      <c r="G24" s="7"/>
      <c r="H24" s="7"/>
    </row>
    <row r="25" spans="1:8" ht="19.5" customHeight="1">
      <c r="A25" s="6" t="s">
        <v>34</v>
      </c>
      <c r="B25" s="29">
        <v>600</v>
      </c>
      <c r="C25" s="7"/>
      <c r="D25" s="29">
        <v>610</v>
      </c>
      <c r="E25" s="6" t="s">
        <v>93</v>
      </c>
      <c r="F25" s="35">
        <v>925</v>
      </c>
      <c r="G25" s="7"/>
      <c r="H25" s="7">
        <f t="shared" si="0"/>
        <v>925</v>
      </c>
    </row>
    <row r="26" spans="1:8" ht="19.5" customHeight="1">
      <c r="A26" s="6" t="s">
        <v>35</v>
      </c>
      <c r="B26" s="29">
        <v>300</v>
      </c>
      <c r="C26" s="7"/>
      <c r="D26" s="29">
        <v>100</v>
      </c>
      <c r="E26" s="6" t="s">
        <v>94</v>
      </c>
      <c r="F26" s="35">
        <v>1100</v>
      </c>
      <c r="G26" s="7"/>
      <c r="H26" s="7"/>
    </row>
    <row r="27" spans="1:8" ht="19.5" customHeight="1">
      <c r="A27" s="6" t="s">
        <v>36</v>
      </c>
      <c r="B27" s="29"/>
      <c r="C27" s="7"/>
      <c r="D27" s="29"/>
      <c r="E27" s="6" t="s">
        <v>95</v>
      </c>
      <c r="F27" s="33"/>
      <c r="G27" s="7"/>
      <c r="H27" s="7">
        <f t="shared" si="0"/>
        <v>0</v>
      </c>
    </row>
    <row r="28" spans="1:8" ht="19.5" customHeight="1">
      <c r="A28" s="6" t="s">
        <v>37</v>
      </c>
      <c r="B28" s="29">
        <v>8100</v>
      </c>
      <c r="C28" s="7"/>
      <c r="D28" s="29">
        <v>7500</v>
      </c>
      <c r="E28" s="10" t="s">
        <v>96</v>
      </c>
      <c r="F28" s="34"/>
      <c r="G28" s="10"/>
      <c r="H28" s="7"/>
    </row>
    <row r="29" spans="1:8" ht="19.5" customHeight="1">
      <c r="A29" s="6" t="s">
        <v>38</v>
      </c>
      <c r="B29" s="7">
        <v>1063</v>
      </c>
      <c r="C29" s="7"/>
      <c r="D29" s="7"/>
      <c r="E29" s="10"/>
      <c r="F29" s="10"/>
      <c r="G29" s="10"/>
      <c r="H29" s="7"/>
    </row>
    <row r="30" spans="1:8" ht="19.5" customHeight="1">
      <c r="A30" s="11" t="s">
        <v>39</v>
      </c>
      <c r="B30" s="12">
        <f>SUM(B5,B23)</f>
        <v>33365</v>
      </c>
      <c r="C30" s="12"/>
      <c r="D30" s="12">
        <f aca="true" t="shared" si="1" ref="D30:D35">SUM(B30:C30)</f>
        <v>33365</v>
      </c>
      <c r="E30" s="11" t="s">
        <v>40</v>
      </c>
      <c r="F30" s="12">
        <f>SUM(F5:F27)</f>
        <v>144854</v>
      </c>
      <c r="G30" s="12">
        <f>SUM(G5:G27)</f>
        <v>1300</v>
      </c>
      <c r="H30" s="12">
        <f>SUM(F30:G30)</f>
        <v>146154</v>
      </c>
    </row>
    <row r="31" spans="1:8" ht="19.5" customHeight="1">
      <c r="A31" s="13" t="s">
        <v>41</v>
      </c>
      <c r="B31" s="14">
        <f>SUM(B32,B36,B37,B40,B43,B44,B45,B46,B47,B48)</f>
        <v>111489</v>
      </c>
      <c r="C31" s="14">
        <f>SUM(C32,C36,C37,C40,C43,C44,C45,C46,C47,C48)</f>
        <v>1300</v>
      </c>
      <c r="D31" s="5">
        <f t="shared" si="1"/>
        <v>112789</v>
      </c>
      <c r="E31" s="13" t="s">
        <v>42</v>
      </c>
      <c r="F31" s="14"/>
      <c r="G31" s="14"/>
      <c r="H31" s="7"/>
    </row>
    <row r="32" spans="1:8" ht="19.5" customHeight="1">
      <c r="A32" s="15" t="s">
        <v>43</v>
      </c>
      <c r="B32" s="16">
        <v>94089</v>
      </c>
      <c r="C32" s="16"/>
      <c r="D32" s="7">
        <f t="shared" si="1"/>
        <v>94089</v>
      </c>
      <c r="E32" s="15" t="s">
        <v>44</v>
      </c>
      <c r="F32" s="16"/>
      <c r="G32" s="16"/>
      <c r="H32" s="7"/>
    </row>
    <row r="33" spans="1:8" ht="19.5" customHeight="1">
      <c r="A33" s="17" t="s">
        <v>45</v>
      </c>
      <c r="B33" s="16">
        <v>8309</v>
      </c>
      <c r="C33" s="16"/>
      <c r="D33" s="7">
        <f t="shared" si="1"/>
        <v>8309</v>
      </c>
      <c r="E33" s="17" t="s">
        <v>46</v>
      </c>
      <c r="F33" s="16"/>
      <c r="G33" s="16"/>
      <c r="H33" s="7"/>
    </row>
    <row r="34" spans="1:8" ht="19.5" customHeight="1">
      <c r="A34" s="18" t="s">
        <v>47</v>
      </c>
      <c r="B34" s="19">
        <v>61579</v>
      </c>
      <c r="C34" s="19"/>
      <c r="D34" s="7">
        <f t="shared" si="1"/>
        <v>61579</v>
      </c>
      <c r="E34" s="17" t="s">
        <v>48</v>
      </c>
      <c r="F34" s="16"/>
      <c r="G34" s="16"/>
      <c r="H34" s="7"/>
    </row>
    <row r="35" spans="1:8" ht="19.5" customHeight="1">
      <c r="A35" s="20" t="s">
        <v>49</v>
      </c>
      <c r="B35" s="31">
        <v>24201</v>
      </c>
      <c r="C35" s="31"/>
      <c r="D35" s="32">
        <f t="shared" si="1"/>
        <v>24201</v>
      </c>
      <c r="E35" s="17" t="s">
        <v>50</v>
      </c>
      <c r="F35" s="16"/>
      <c r="G35" s="16"/>
      <c r="H35" s="7"/>
    </row>
    <row r="36" spans="1:8" ht="19.5" customHeight="1">
      <c r="A36" s="21" t="s">
        <v>51</v>
      </c>
      <c r="B36" s="22"/>
      <c r="C36" s="22"/>
      <c r="D36" s="7"/>
      <c r="E36" s="15" t="s">
        <v>52</v>
      </c>
      <c r="F36" s="16"/>
      <c r="G36" s="16"/>
      <c r="H36" s="7"/>
    </row>
    <row r="37" spans="1:8" ht="19.5" customHeight="1">
      <c r="A37" s="21" t="s">
        <v>53</v>
      </c>
      <c r="B37" s="22"/>
      <c r="C37" s="22"/>
      <c r="D37" s="7">
        <f>SUM(B37:C37)</f>
        <v>0</v>
      </c>
      <c r="E37" s="15" t="s">
        <v>54</v>
      </c>
      <c r="F37" s="16"/>
      <c r="G37" s="16"/>
      <c r="H37" s="7"/>
    </row>
    <row r="38" spans="1:8" ht="19.5" customHeight="1">
      <c r="A38" s="20" t="s">
        <v>55</v>
      </c>
      <c r="B38" s="22"/>
      <c r="C38" s="22"/>
      <c r="D38" s="7">
        <f>SUM(B38:C38)</f>
        <v>0</v>
      </c>
      <c r="E38" s="17" t="s">
        <v>56</v>
      </c>
      <c r="F38" s="16"/>
      <c r="G38" s="16"/>
      <c r="H38" s="7"/>
    </row>
    <row r="39" spans="1:8" ht="19.5" customHeight="1">
      <c r="A39" s="20" t="s">
        <v>57</v>
      </c>
      <c r="B39" s="22"/>
      <c r="C39" s="22"/>
      <c r="D39" s="7"/>
      <c r="E39" s="17" t="s">
        <v>58</v>
      </c>
      <c r="F39" s="16"/>
      <c r="G39" s="16"/>
      <c r="H39" s="7"/>
    </row>
    <row r="40" spans="1:8" ht="19.5" customHeight="1">
      <c r="A40" s="21" t="s">
        <v>59</v>
      </c>
      <c r="B40" s="22">
        <v>17400</v>
      </c>
      <c r="C40" s="22">
        <v>1300</v>
      </c>
      <c r="D40" s="7">
        <v>18700</v>
      </c>
      <c r="E40" s="15" t="s">
        <v>60</v>
      </c>
      <c r="F40" s="16"/>
      <c r="G40" s="16"/>
      <c r="H40" s="7"/>
    </row>
    <row r="41" spans="1:8" ht="19.5" customHeight="1">
      <c r="A41" s="20" t="s">
        <v>61</v>
      </c>
      <c r="B41" s="22">
        <v>17400</v>
      </c>
      <c r="C41" s="22">
        <v>1300</v>
      </c>
      <c r="D41" s="7">
        <v>18700</v>
      </c>
      <c r="E41" s="17" t="s">
        <v>62</v>
      </c>
      <c r="F41" s="16"/>
      <c r="G41" s="16"/>
      <c r="H41" s="7"/>
    </row>
    <row r="42" spans="1:8" ht="19.5" customHeight="1">
      <c r="A42" s="20" t="s">
        <v>63</v>
      </c>
      <c r="B42" s="22"/>
      <c r="C42" s="22"/>
      <c r="D42" s="7"/>
      <c r="E42" s="17" t="s">
        <v>64</v>
      </c>
      <c r="F42" s="16"/>
      <c r="G42" s="16"/>
      <c r="H42" s="7"/>
    </row>
    <row r="43" spans="1:8" ht="19.5" customHeight="1">
      <c r="A43" s="21" t="s">
        <v>65</v>
      </c>
      <c r="B43" s="22"/>
      <c r="C43" s="22"/>
      <c r="D43" s="7"/>
      <c r="E43" s="15" t="s">
        <v>66</v>
      </c>
      <c r="F43" s="16"/>
      <c r="G43" s="16"/>
      <c r="H43" s="7"/>
    </row>
    <row r="44" spans="1:8" ht="19.5" customHeight="1">
      <c r="A44" s="21" t="s">
        <v>67</v>
      </c>
      <c r="B44" s="22"/>
      <c r="C44" s="22"/>
      <c r="D44" s="7"/>
      <c r="E44" s="15" t="s">
        <v>68</v>
      </c>
      <c r="F44" s="17"/>
      <c r="G44" s="17"/>
      <c r="H44" s="7"/>
    </row>
    <row r="45" spans="1:8" ht="19.5" customHeight="1">
      <c r="A45" s="21" t="s">
        <v>69</v>
      </c>
      <c r="B45" s="22"/>
      <c r="C45" s="22"/>
      <c r="D45" s="7"/>
      <c r="E45" s="15" t="s">
        <v>70</v>
      </c>
      <c r="F45" s="17"/>
      <c r="G45" s="17"/>
      <c r="H45" s="7"/>
    </row>
    <row r="46" spans="1:8" ht="19.5" customHeight="1">
      <c r="A46" s="13" t="s">
        <v>71</v>
      </c>
      <c r="B46" s="16"/>
      <c r="C46" s="16"/>
      <c r="D46" s="7"/>
      <c r="E46" s="15" t="s">
        <v>72</v>
      </c>
      <c r="F46" s="17"/>
      <c r="G46" s="17"/>
      <c r="H46" s="7"/>
    </row>
    <row r="47" spans="1:8" ht="19.5" customHeight="1">
      <c r="A47" s="13" t="s">
        <v>73</v>
      </c>
      <c r="B47" s="16"/>
      <c r="C47" s="16"/>
      <c r="D47" s="7"/>
      <c r="E47" s="17" t="s">
        <v>74</v>
      </c>
      <c r="F47" s="17"/>
      <c r="G47" s="17"/>
      <c r="H47" s="7"/>
    </row>
    <row r="48" spans="1:8" ht="19.5" customHeight="1">
      <c r="A48" s="13" t="s">
        <v>75</v>
      </c>
      <c r="B48" s="16"/>
      <c r="C48" s="16"/>
      <c r="D48" s="7"/>
      <c r="E48" s="17" t="s">
        <v>76</v>
      </c>
      <c r="F48" s="23"/>
      <c r="G48" s="23"/>
      <c r="H48" s="7"/>
    </row>
    <row r="49" spans="1:8" ht="19.5" customHeight="1">
      <c r="A49" s="11" t="s">
        <v>77</v>
      </c>
      <c r="B49" s="24">
        <f>SUM(B30,B31)</f>
        <v>144854</v>
      </c>
      <c r="C49" s="24">
        <f>SUM(C30,C31)</f>
        <v>1300</v>
      </c>
      <c r="D49" s="12">
        <f>SUM(B49:C49)</f>
        <v>146154</v>
      </c>
      <c r="E49" s="11" t="s">
        <v>78</v>
      </c>
      <c r="F49" s="24">
        <f>SUM(F30,F31)</f>
        <v>144854</v>
      </c>
      <c r="G49" s="24">
        <f>SUM(G30,G31)</f>
        <v>1300</v>
      </c>
      <c r="H49" s="12">
        <f>SUM(F49:G49)</f>
        <v>146154</v>
      </c>
    </row>
    <row r="50" spans="1:8" ht="19.5" customHeight="1">
      <c r="A50" s="25"/>
      <c r="B50" s="26"/>
      <c r="C50" s="26"/>
      <c r="D50" s="27"/>
      <c r="E50" s="25"/>
      <c r="F50" s="26"/>
      <c r="G50" s="26"/>
      <c r="H50" s="27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4" sqref="A14"/>
    </sheetView>
  </sheetViews>
  <sheetFormatPr defaultColWidth="9.00390625" defaultRowHeight="5.25" customHeight="1"/>
  <cols>
    <col min="1" max="1" width="42.375" style="37" customWidth="1"/>
    <col min="2" max="2" width="5.875" style="37" customWidth="1"/>
    <col min="3" max="3" width="6.75390625" style="37" customWidth="1"/>
    <col min="4" max="4" width="7.00390625" style="37" customWidth="1"/>
    <col min="5" max="5" width="42.50390625" style="37" customWidth="1"/>
    <col min="6" max="8" width="6.00390625" style="37" customWidth="1"/>
    <col min="9" max="16384" width="9.00390625" style="37" customWidth="1"/>
  </cols>
  <sheetData>
    <row r="1" ht="33" customHeight="1">
      <c r="A1" s="36" t="s">
        <v>0</v>
      </c>
    </row>
    <row r="2" spans="1:8" ht="24" customHeight="1">
      <c r="A2" s="63" t="s">
        <v>211</v>
      </c>
      <c r="B2" s="63"/>
      <c r="C2" s="63"/>
      <c r="D2" s="63"/>
      <c r="E2" s="63"/>
      <c r="F2" s="63"/>
      <c r="G2" s="63"/>
      <c r="H2" s="63"/>
    </row>
    <row r="3" spans="1:8" ht="15.75" customHeight="1">
      <c r="A3" s="38"/>
      <c r="B3" s="39"/>
      <c r="C3" s="39"/>
      <c r="D3" s="39"/>
      <c r="E3"/>
      <c r="F3" s="39"/>
      <c r="G3" s="40" t="s">
        <v>97</v>
      </c>
      <c r="H3" s="39"/>
    </row>
    <row r="4" spans="1:8" ht="29.25" customHeight="1">
      <c r="A4" s="41" t="s">
        <v>98</v>
      </c>
      <c r="B4" s="41" t="s">
        <v>99</v>
      </c>
      <c r="C4" s="41" t="s">
        <v>100</v>
      </c>
      <c r="D4" s="41" t="s">
        <v>101</v>
      </c>
      <c r="E4" s="41" t="s">
        <v>102</v>
      </c>
      <c r="F4" s="41" t="s">
        <v>99</v>
      </c>
      <c r="G4" s="41" t="s">
        <v>100</v>
      </c>
      <c r="H4" s="41" t="s">
        <v>101</v>
      </c>
    </row>
    <row r="5" spans="1:8" ht="13.5" customHeight="1">
      <c r="A5" s="42" t="s">
        <v>103</v>
      </c>
      <c r="B5" s="43"/>
      <c r="C5" s="43"/>
      <c r="D5" s="43"/>
      <c r="E5" s="42" t="s">
        <v>104</v>
      </c>
      <c r="F5" s="43"/>
      <c r="G5" s="43"/>
      <c r="H5" s="43"/>
    </row>
    <row r="6" spans="1:8" ht="13.5" customHeight="1">
      <c r="A6" s="42" t="s">
        <v>105</v>
      </c>
      <c r="B6" s="43"/>
      <c r="C6" s="43"/>
      <c r="D6" s="43"/>
      <c r="E6" s="42" t="s">
        <v>106</v>
      </c>
      <c r="F6" s="44"/>
      <c r="G6" s="44"/>
      <c r="H6" s="44"/>
    </row>
    <row r="7" spans="1:8" ht="13.5" customHeight="1">
      <c r="A7" s="42" t="s">
        <v>107</v>
      </c>
      <c r="B7" s="43"/>
      <c r="C7" s="43"/>
      <c r="D7" s="43"/>
      <c r="E7" s="42" t="s">
        <v>108</v>
      </c>
      <c r="F7" s="43"/>
      <c r="G7" s="43"/>
      <c r="H7" s="43"/>
    </row>
    <row r="8" spans="1:8" ht="13.5" customHeight="1">
      <c r="A8" s="42" t="s">
        <v>109</v>
      </c>
      <c r="B8" s="43"/>
      <c r="C8" s="43"/>
      <c r="D8" s="43"/>
      <c r="E8" s="42" t="s">
        <v>110</v>
      </c>
      <c r="F8" s="44"/>
      <c r="G8" s="44"/>
      <c r="H8" s="44"/>
    </row>
    <row r="9" spans="1:8" ht="13.5" customHeight="1">
      <c r="A9" s="42" t="s">
        <v>111</v>
      </c>
      <c r="B9" s="43"/>
      <c r="C9" s="43"/>
      <c r="D9" s="43"/>
      <c r="E9" s="42" t="s">
        <v>112</v>
      </c>
      <c r="F9" s="44"/>
      <c r="G9" s="44"/>
      <c r="H9" s="44"/>
    </row>
    <row r="10" spans="1:8" ht="13.5" customHeight="1">
      <c r="A10" s="42" t="s">
        <v>113</v>
      </c>
      <c r="B10" s="43"/>
      <c r="C10" s="43"/>
      <c r="D10" s="43"/>
      <c r="E10" s="42" t="s">
        <v>114</v>
      </c>
      <c r="F10" s="43"/>
      <c r="G10" s="43"/>
      <c r="H10" s="43"/>
    </row>
    <row r="11" spans="1:8" ht="13.5" customHeight="1">
      <c r="A11" s="42" t="s">
        <v>115</v>
      </c>
      <c r="B11" s="43"/>
      <c r="C11" s="43"/>
      <c r="D11" s="43"/>
      <c r="E11" s="42" t="s">
        <v>116</v>
      </c>
      <c r="F11" s="44"/>
      <c r="G11" s="44"/>
      <c r="H11" s="44"/>
    </row>
    <row r="12" spans="1:8" ht="13.5" customHeight="1">
      <c r="A12" s="42" t="s">
        <v>117</v>
      </c>
      <c r="B12" s="43"/>
      <c r="C12" s="43"/>
      <c r="D12" s="43"/>
      <c r="E12" s="42" t="s">
        <v>118</v>
      </c>
      <c r="F12" s="44"/>
      <c r="G12" s="44"/>
      <c r="H12" s="44"/>
    </row>
    <row r="13" spans="1:8" ht="13.5" customHeight="1">
      <c r="A13" s="42" t="s">
        <v>119</v>
      </c>
      <c r="B13" s="43"/>
      <c r="C13" s="43"/>
      <c r="D13" s="43"/>
      <c r="E13" s="42" t="s">
        <v>120</v>
      </c>
      <c r="F13" s="43"/>
      <c r="G13" s="43"/>
      <c r="H13" s="43"/>
    </row>
    <row r="14" spans="1:8" ht="13.5" customHeight="1">
      <c r="A14" s="42" t="s">
        <v>121</v>
      </c>
      <c r="B14" s="43"/>
      <c r="C14" s="43"/>
      <c r="D14" s="43"/>
      <c r="E14" s="42" t="s">
        <v>122</v>
      </c>
      <c r="F14" s="43"/>
      <c r="G14" s="43"/>
      <c r="H14" s="43"/>
    </row>
    <row r="15" spans="1:8" ht="13.5" customHeight="1">
      <c r="A15" s="42" t="s">
        <v>123</v>
      </c>
      <c r="B15" s="43"/>
      <c r="C15" s="43"/>
      <c r="D15" s="43"/>
      <c r="E15" s="42" t="s">
        <v>124</v>
      </c>
      <c r="F15" s="44"/>
      <c r="G15" s="44"/>
      <c r="H15" s="44"/>
    </row>
    <row r="16" spans="1:8" ht="13.5" customHeight="1">
      <c r="A16" s="42" t="s">
        <v>125</v>
      </c>
      <c r="B16" s="43"/>
      <c r="C16" s="43"/>
      <c r="D16" s="43"/>
      <c r="E16" s="42" t="s">
        <v>126</v>
      </c>
      <c r="F16" s="43"/>
      <c r="G16" s="43">
        <f>SUM(G17:G24)</f>
        <v>0</v>
      </c>
      <c r="H16" s="43">
        <f>F16+G16</f>
        <v>0</v>
      </c>
    </row>
    <row r="17" spans="1:8" ht="13.5" customHeight="1">
      <c r="A17" s="42" t="s">
        <v>127</v>
      </c>
      <c r="B17" s="43"/>
      <c r="C17" s="43"/>
      <c r="D17" s="43"/>
      <c r="E17" s="42" t="s">
        <v>128</v>
      </c>
      <c r="F17" s="44"/>
      <c r="G17" s="44"/>
      <c r="H17" s="44"/>
    </row>
    <row r="18" spans="1:8" ht="13.5" customHeight="1">
      <c r="A18" s="42" t="s">
        <v>129</v>
      </c>
      <c r="B18" s="43"/>
      <c r="C18" s="43"/>
      <c r="D18" s="43"/>
      <c r="E18" s="42" t="s">
        <v>130</v>
      </c>
      <c r="F18" s="44"/>
      <c r="G18" s="44"/>
      <c r="H18" s="43"/>
    </row>
    <row r="19" spans="1:8" ht="13.5" customHeight="1">
      <c r="A19" s="42" t="s">
        <v>131</v>
      </c>
      <c r="B19" s="43"/>
      <c r="C19" s="43"/>
      <c r="D19" s="43"/>
      <c r="E19" s="42" t="s">
        <v>132</v>
      </c>
      <c r="F19" s="44"/>
      <c r="G19" s="44"/>
      <c r="H19" s="44"/>
    </row>
    <row r="20" spans="1:8" ht="13.5" customHeight="1">
      <c r="A20" s="42" t="s">
        <v>133</v>
      </c>
      <c r="B20" s="43"/>
      <c r="C20" s="43"/>
      <c r="D20" s="43"/>
      <c r="E20" s="42" t="s">
        <v>134</v>
      </c>
      <c r="F20" s="44"/>
      <c r="G20" s="44"/>
      <c r="H20" s="44"/>
    </row>
    <row r="21" spans="1:8" ht="13.5" customHeight="1">
      <c r="A21" s="42" t="s">
        <v>135</v>
      </c>
      <c r="B21" s="43"/>
      <c r="C21" s="43"/>
      <c r="D21" s="43"/>
      <c r="E21" s="42" t="s">
        <v>136</v>
      </c>
      <c r="F21" s="43"/>
      <c r="G21" s="43"/>
      <c r="H21" s="43"/>
    </row>
    <row r="22" spans="1:8" ht="13.5" customHeight="1">
      <c r="A22" s="42" t="s">
        <v>137</v>
      </c>
      <c r="B22" s="43"/>
      <c r="C22" s="43"/>
      <c r="D22" s="43"/>
      <c r="E22" s="42" t="s">
        <v>138</v>
      </c>
      <c r="F22" s="44"/>
      <c r="G22" s="44"/>
      <c r="H22" s="43"/>
    </row>
    <row r="23" spans="1:8" ht="13.5" customHeight="1">
      <c r="A23" s="42" t="s">
        <v>139</v>
      </c>
      <c r="B23" s="43"/>
      <c r="C23" s="43"/>
      <c r="D23" s="43"/>
      <c r="E23" s="42" t="s">
        <v>140</v>
      </c>
      <c r="F23" s="44"/>
      <c r="G23" s="44"/>
      <c r="H23" s="44"/>
    </row>
    <row r="24" spans="1:8" ht="13.5" customHeight="1">
      <c r="A24" s="42" t="s">
        <v>141</v>
      </c>
      <c r="B24" s="43"/>
      <c r="C24" s="43"/>
      <c r="D24" s="43"/>
      <c r="E24" s="45" t="s">
        <v>142</v>
      </c>
      <c r="F24" s="44"/>
      <c r="G24" s="44"/>
      <c r="H24" s="44"/>
    </row>
    <row r="25" spans="1:8" ht="13.5" customHeight="1">
      <c r="A25" s="42" t="s">
        <v>143</v>
      </c>
      <c r="B25" s="43"/>
      <c r="C25" s="43"/>
      <c r="D25" s="43"/>
      <c r="E25" s="42" t="s">
        <v>144</v>
      </c>
      <c r="F25" s="44"/>
      <c r="G25" s="44"/>
      <c r="H25" s="44"/>
    </row>
    <row r="26" spans="1:8" ht="13.5" customHeight="1">
      <c r="A26" s="42" t="s">
        <v>145</v>
      </c>
      <c r="B26" s="43"/>
      <c r="C26" s="43"/>
      <c r="D26" s="43"/>
      <c r="E26" s="42" t="s">
        <v>146</v>
      </c>
      <c r="F26" s="44"/>
      <c r="G26" s="44"/>
      <c r="H26" s="44"/>
    </row>
    <row r="27" spans="1:8" ht="13.5" customHeight="1">
      <c r="A27" s="42" t="s">
        <v>147</v>
      </c>
      <c r="B27" s="43"/>
      <c r="C27" s="43"/>
      <c r="D27" s="43"/>
      <c r="E27" s="42" t="s">
        <v>148</v>
      </c>
      <c r="F27" s="44"/>
      <c r="G27" s="44"/>
      <c r="H27" s="44"/>
    </row>
    <row r="28" spans="1:8" ht="13.5" customHeight="1">
      <c r="A28" s="42" t="s">
        <v>149</v>
      </c>
      <c r="B28" s="43"/>
      <c r="C28" s="43"/>
      <c r="D28" s="43"/>
      <c r="E28" s="42" t="s">
        <v>150</v>
      </c>
      <c r="F28" s="44"/>
      <c r="G28" s="44"/>
      <c r="H28" s="44"/>
    </row>
    <row r="29" spans="1:8" ht="13.5" customHeight="1">
      <c r="A29" s="42" t="s">
        <v>151</v>
      </c>
      <c r="B29" s="43"/>
      <c r="C29" s="43"/>
      <c r="D29" s="43"/>
      <c r="E29" s="42" t="s">
        <v>152</v>
      </c>
      <c r="F29" s="44"/>
      <c r="G29" s="44"/>
      <c r="H29" s="44"/>
    </row>
    <row r="30" spans="1:8" ht="13.5" customHeight="1">
      <c r="A30" s="42" t="s">
        <v>153</v>
      </c>
      <c r="B30" s="43"/>
      <c r="C30" s="43"/>
      <c r="D30" s="43"/>
      <c r="E30" s="42" t="s">
        <v>154</v>
      </c>
      <c r="F30" s="44"/>
      <c r="G30" s="44"/>
      <c r="H30" s="44"/>
    </row>
    <row r="31" spans="1:8" ht="13.5" customHeight="1">
      <c r="A31" s="42" t="s">
        <v>155</v>
      </c>
      <c r="B31" s="43"/>
      <c r="C31" s="43"/>
      <c r="D31" s="43"/>
      <c r="E31" s="42" t="s">
        <v>156</v>
      </c>
      <c r="F31" s="44"/>
      <c r="G31" s="44"/>
      <c r="H31" s="44"/>
    </row>
    <row r="32" spans="1:8" ht="13.5" customHeight="1">
      <c r="A32" s="42" t="s">
        <v>157</v>
      </c>
      <c r="B32" s="43"/>
      <c r="C32" s="43"/>
      <c r="D32" s="43"/>
      <c r="E32" s="42" t="s">
        <v>158</v>
      </c>
      <c r="F32" s="44"/>
      <c r="G32" s="44"/>
      <c r="H32" s="44"/>
    </row>
    <row r="33" spans="1:8" ht="13.5" customHeight="1">
      <c r="A33" s="42" t="s">
        <v>159</v>
      </c>
      <c r="B33" s="43"/>
      <c r="C33" s="43"/>
      <c r="D33" s="43"/>
      <c r="E33" s="42" t="s">
        <v>160</v>
      </c>
      <c r="F33" s="44"/>
      <c r="G33" s="44"/>
      <c r="H33" s="44"/>
    </row>
    <row r="34" spans="1:8" ht="13.5" customHeight="1">
      <c r="A34" s="42" t="s">
        <v>161</v>
      </c>
      <c r="B34" s="43"/>
      <c r="C34" s="43"/>
      <c r="D34" s="43"/>
      <c r="E34" s="42" t="s">
        <v>162</v>
      </c>
      <c r="F34" s="44"/>
      <c r="G34" s="44"/>
      <c r="H34" s="44"/>
    </row>
    <row r="35" spans="1:8" ht="13.5" customHeight="1">
      <c r="A35" s="46" t="s">
        <v>163</v>
      </c>
      <c r="B35" s="43"/>
      <c r="C35" s="43"/>
      <c r="D35" s="43"/>
      <c r="E35" s="42" t="s">
        <v>164</v>
      </c>
      <c r="F35" s="44"/>
      <c r="G35" s="44"/>
      <c r="H35" s="44"/>
    </row>
    <row r="36" spans="1:8" ht="13.5" customHeight="1">
      <c r="A36" s="46" t="s">
        <v>165</v>
      </c>
      <c r="B36" s="43"/>
      <c r="C36" s="43"/>
      <c r="D36" s="43"/>
      <c r="E36" s="42" t="s">
        <v>166</v>
      </c>
      <c r="F36" s="44"/>
      <c r="G36" s="44"/>
      <c r="H36" s="44"/>
    </row>
    <row r="37" spans="1:8" s="49" customFormat="1" ht="13.5" customHeight="1">
      <c r="A37" s="42" t="s">
        <v>167</v>
      </c>
      <c r="B37" s="43"/>
      <c r="C37" s="43"/>
      <c r="D37" s="43"/>
      <c r="E37" s="47" t="s">
        <v>168</v>
      </c>
      <c r="F37" s="48"/>
      <c r="G37" s="48"/>
      <c r="H37" s="48"/>
    </row>
    <row r="38" spans="1:8" ht="13.5" customHeight="1" hidden="1">
      <c r="A38" s="47"/>
      <c r="B38" s="43"/>
      <c r="C38" s="43"/>
      <c r="D38" s="43"/>
      <c r="E38" s="42" t="s">
        <v>169</v>
      </c>
      <c r="F38" s="44"/>
      <c r="G38" s="44"/>
      <c r="H38" s="44"/>
    </row>
    <row r="39" spans="1:8" ht="13.5" customHeight="1" hidden="1">
      <c r="A39" s="46"/>
      <c r="B39" s="43"/>
      <c r="C39" s="43"/>
      <c r="D39" s="43"/>
      <c r="E39" s="42" t="s">
        <v>170</v>
      </c>
      <c r="F39" s="44"/>
      <c r="G39" s="44"/>
      <c r="H39" s="44"/>
    </row>
    <row r="40" spans="1:8" ht="13.5" customHeight="1" hidden="1">
      <c r="A40" s="46"/>
      <c r="B40" s="43"/>
      <c r="C40" s="43"/>
      <c r="D40" s="43"/>
      <c r="E40" s="42" t="s">
        <v>171</v>
      </c>
      <c r="F40" s="44"/>
      <c r="G40" s="44"/>
      <c r="H40" s="44"/>
    </row>
    <row r="41" spans="1:8" ht="13.5" customHeight="1" hidden="1">
      <c r="A41" s="46"/>
      <c r="B41" s="43"/>
      <c r="C41" s="43"/>
      <c r="D41" s="43"/>
      <c r="E41" s="42" t="s">
        <v>172</v>
      </c>
      <c r="F41" s="44"/>
      <c r="G41" s="44"/>
      <c r="H41" s="44"/>
    </row>
    <row r="42" spans="1:8" ht="13.5" customHeight="1" hidden="1">
      <c r="A42" s="46"/>
      <c r="B42" s="44"/>
      <c r="C42" s="44"/>
      <c r="D42" s="44"/>
      <c r="E42" s="42" t="s">
        <v>173</v>
      </c>
      <c r="F42" s="44"/>
      <c r="G42" s="44"/>
      <c r="H42" s="44"/>
    </row>
    <row r="43" spans="1:8" ht="13.5" customHeight="1" hidden="1">
      <c r="A43" s="46"/>
      <c r="B43" s="44"/>
      <c r="C43" s="44"/>
      <c r="D43" s="44"/>
      <c r="E43" s="50" t="s">
        <v>174</v>
      </c>
      <c r="F43" s="44"/>
      <c r="G43" s="44"/>
      <c r="H43" s="44"/>
    </row>
    <row r="44" spans="1:8" ht="13.5" customHeight="1" hidden="1">
      <c r="A44" s="46"/>
      <c r="B44" s="44"/>
      <c r="C44" s="44"/>
      <c r="D44" s="44"/>
      <c r="E44" s="50" t="s">
        <v>175</v>
      </c>
      <c r="F44" s="44"/>
      <c r="G44" s="44"/>
      <c r="H44" s="44"/>
    </row>
    <row r="45" spans="1:8" ht="13.5" customHeight="1" hidden="1">
      <c r="A45" s="51"/>
      <c r="B45" s="44"/>
      <c r="C45" s="44"/>
      <c r="D45" s="44"/>
      <c r="E45" s="42" t="s">
        <v>176</v>
      </c>
      <c r="F45" s="44"/>
      <c r="G45" s="44"/>
      <c r="H45" s="44"/>
    </row>
    <row r="46" spans="1:8" ht="13.5" customHeight="1">
      <c r="A46" s="52"/>
      <c r="B46" s="44"/>
      <c r="C46" s="44"/>
      <c r="D46" s="44"/>
      <c r="E46" s="42" t="s">
        <v>177</v>
      </c>
      <c r="F46" s="44"/>
      <c r="G46" s="44"/>
      <c r="H46" s="44"/>
    </row>
    <row r="47" spans="1:8" ht="13.5" customHeight="1" hidden="1">
      <c r="A47" s="52"/>
      <c r="B47" s="44"/>
      <c r="C47" s="44"/>
      <c r="D47" s="44"/>
      <c r="E47" s="42" t="s">
        <v>178</v>
      </c>
      <c r="F47" s="44"/>
      <c r="G47" s="44"/>
      <c r="H47" s="44"/>
    </row>
    <row r="48" spans="1:8" ht="13.5" customHeight="1" hidden="1">
      <c r="A48" s="52"/>
      <c r="B48" s="44"/>
      <c r="C48" s="44"/>
      <c r="D48" s="44"/>
      <c r="E48" s="42" t="s">
        <v>179</v>
      </c>
      <c r="F48" s="44"/>
      <c r="G48" s="44"/>
      <c r="H48" s="44"/>
    </row>
    <row r="49" spans="1:8" ht="13.5" customHeight="1" hidden="1">
      <c r="A49" s="52"/>
      <c r="B49" s="44"/>
      <c r="C49" s="44"/>
      <c r="D49" s="44"/>
      <c r="E49" s="42" t="s">
        <v>180</v>
      </c>
      <c r="F49" s="44"/>
      <c r="G49" s="44"/>
      <c r="H49" s="44"/>
    </row>
    <row r="50" spans="1:8" ht="13.5" customHeight="1" hidden="1">
      <c r="A50" s="52"/>
      <c r="B50" s="44"/>
      <c r="C50" s="44"/>
      <c r="D50" s="44"/>
      <c r="E50" s="42" t="s">
        <v>181</v>
      </c>
      <c r="F50" s="44"/>
      <c r="G50" s="44"/>
      <c r="H50" s="44"/>
    </row>
    <row r="51" spans="1:8" ht="13.5" customHeight="1" hidden="1">
      <c r="A51" s="52"/>
      <c r="B51" s="44"/>
      <c r="C51" s="44"/>
      <c r="D51" s="44"/>
      <c r="E51" s="42" t="s">
        <v>182</v>
      </c>
      <c r="F51" s="44"/>
      <c r="G51" s="44"/>
      <c r="H51" s="44"/>
    </row>
    <row r="52" spans="1:8" ht="13.5" customHeight="1">
      <c r="A52" s="52"/>
      <c r="B52" s="44"/>
      <c r="C52" s="44"/>
      <c r="D52" s="44"/>
      <c r="E52" s="42" t="s">
        <v>183</v>
      </c>
      <c r="F52" s="44"/>
      <c r="G52" s="44"/>
      <c r="H52" s="44"/>
    </row>
    <row r="53" spans="1:8" ht="13.5" customHeight="1">
      <c r="A53" s="52"/>
      <c r="B53" s="44"/>
      <c r="C53" s="44"/>
      <c r="D53" s="44"/>
      <c r="E53" s="42" t="s">
        <v>184</v>
      </c>
      <c r="F53" s="44"/>
      <c r="G53" s="44"/>
      <c r="H53" s="44"/>
    </row>
    <row r="54" spans="1:8" ht="13.5" customHeight="1">
      <c r="A54" s="52"/>
      <c r="B54" s="44"/>
      <c r="C54" s="44"/>
      <c r="D54" s="44"/>
      <c r="E54" s="42" t="s">
        <v>185</v>
      </c>
      <c r="F54" s="44">
        <v>909</v>
      </c>
      <c r="G54" s="44"/>
      <c r="H54" s="44"/>
    </row>
    <row r="55" spans="1:8" ht="13.5" customHeight="1">
      <c r="A55" s="52"/>
      <c r="B55" s="44"/>
      <c r="C55" s="44"/>
      <c r="D55" s="44"/>
      <c r="E55" s="42" t="s">
        <v>186</v>
      </c>
      <c r="F55" s="44">
        <v>909</v>
      </c>
      <c r="G55" s="44"/>
      <c r="H55" s="44"/>
    </row>
    <row r="56" spans="1:8" ht="13.5" customHeight="1">
      <c r="A56" s="52"/>
      <c r="B56" s="44"/>
      <c r="C56" s="44"/>
      <c r="D56" s="44"/>
      <c r="E56" s="50" t="s">
        <v>187</v>
      </c>
      <c r="F56" s="44"/>
      <c r="G56" s="44"/>
      <c r="H56" s="44"/>
    </row>
    <row r="57" spans="1:8" ht="13.5" customHeight="1">
      <c r="A57" s="52"/>
      <c r="B57" s="44"/>
      <c r="C57" s="44"/>
      <c r="D57" s="44"/>
      <c r="E57" s="42" t="s">
        <v>188</v>
      </c>
      <c r="F57" s="44"/>
      <c r="G57" s="44"/>
      <c r="H57" s="44"/>
    </row>
    <row r="58" spans="1:8" ht="13.5" customHeight="1">
      <c r="A58" s="52"/>
      <c r="B58" s="44"/>
      <c r="C58" s="44"/>
      <c r="D58" s="44"/>
      <c r="E58" s="47" t="s">
        <v>189</v>
      </c>
      <c r="F58" s="44"/>
      <c r="G58" s="44"/>
      <c r="H58" s="44"/>
    </row>
    <row r="59" spans="1:8" ht="13.5" customHeight="1">
      <c r="A59" s="52"/>
      <c r="B59" s="44"/>
      <c r="C59" s="44"/>
      <c r="D59" s="44"/>
      <c r="E59" s="47" t="s">
        <v>190</v>
      </c>
      <c r="F59" s="44"/>
      <c r="G59" s="44"/>
      <c r="H59" s="44"/>
    </row>
    <row r="60" spans="1:8" ht="13.5" customHeight="1">
      <c r="A60" s="52"/>
      <c r="B60" s="44"/>
      <c r="C60" s="44"/>
      <c r="D60" s="44"/>
      <c r="E60" s="47" t="s">
        <v>212</v>
      </c>
      <c r="F60" s="44"/>
      <c r="G60" s="44">
        <v>5985</v>
      </c>
      <c r="H60" s="44">
        <v>5985</v>
      </c>
    </row>
    <row r="61" spans="1:8" ht="13.5" customHeight="1">
      <c r="A61" s="52"/>
      <c r="B61" s="44"/>
      <c r="C61" s="44"/>
      <c r="D61" s="44"/>
      <c r="E61" s="47" t="s">
        <v>213</v>
      </c>
      <c r="F61" s="44"/>
      <c r="G61" s="44">
        <v>2904</v>
      </c>
      <c r="H61" s="44">
        <v>2904</v>
      </c>
    </row>
    <row r="62" spans="1:8" ht="13.5" customHeight="1">
      <c r="A62" s="52"/>
      <c r="B62" s="44"/>
      <c r="C62" s="44"/>
      <c r="D62" s="44"/>
      <c r="E62" s="47" t="s">
        <v>214</v>
      </c>
      <c r="F62" s="44"/>
      <c r="G62" s="44">
        <v>3081</v>
      </c>
      <c r="H62" s="44">
        <v>3081</v>
      </c>
    </row>
    <row r="63" spans="1:8" ht="13.5" customHeight="1">
      <c r="A63" s="53" t="s">
        <v>191</v>
      </c>
      <c r="B63" s="54"/>
      <c r="C63" s="54"/>
      <c r="D63" s="54"/>
      <c r="E63" s="53" t="s">
        <v>192</v>
      </c>
      <c r="F63" s="44">
        <v>909</v>
      </c>
      <c r="G63" s="44">
        <v>5985</v>
      </c>
      <c r="H63" s="44">
        <f>F63+G63</f>
        <v>6894</v>
      </c>
    </row>
    <row r="64" spans="1:8" ht="13.5" customHeight="1">
      <c r="A64" s="53" t="s">
        <v>193</v>
      </c>
      <c r="B64" s="55">
        <v>909</v>
      </c>
      <c r="C64" s="55">
        <f>SUM(C65,C68,C69,C71,C72)</f>
        <v>5985</v>
      </c>
      <c r="D64" s="55">
        <f>SUM(D65,D68,D69,D71,D72)</f>
        <v>4195</v>
      </c>
      <c r="E64" s="53" t="s">
        <v>194</v>
      </c>
      <c r="F64" s="44"/>
      <c r="G64" s="44"/>
      <c r="H64" s="44"/>
    </row>
    <row r="65" spans="1:8" ht="13.5" customHeight="1">
      <c r="A65" s="56" t="s">
        <v>195</v>
      </c>
      <c r="B65" s="43">
        <v>909</v>
      </c>
      <c r="C65" s="43">
        <f>SUM(C66:C67)</f>
        <v>5985</v>
      </c>
      <c r="D65" s="54">
        <v>4195</v>
      </c>
      <c r="E65" s="56" t="s">
        <v>196</v>
      </c>
      <c r="F65" s="44"/>
      <c r="G65" s="44"/>
      <c r="H65" s="44"/>
    </row>
    <row r="66" spans="1:8" ht="13.5" customHeight="1">
      <c r="A66" s="56" t="s">
        <v>197</v>
      </c>
      <c r="B66" s="44">
        <v>909</v>
      </c>
      <c r="C66" s="44">
        <v>5985</v>
      </c>
      <c r="D66" s="54">
        <f>B66+C66</f>
        <v>6894</v>
      </c>
      <c r="E66" s="56" t="s">
        <v>198</v>
      </c>
      <c r="F66" s="44"/>
      <c r="G66" s="44"/>
      <c r="H66" s="44"/>
    </row>
    <row r="67" spans="1:8" ht="13.5" customHeight="1">
      <c r="A67" s="56" t="s">
        <v>199</v>
      </c>
      <c r="B67" s="44"/>
      <c r="C67" s="44"/>
      <c r="D67" s="54"/>
      <c r="E67" s="56" t="s">
        <v>200</v>
      </c>
      <c r="F67" s="44"/>
      <c r="G67" s="44"/>
      <c r="H67" s="44"/>
    </row>
    <row r="68" spans="1:8" ht="13.5" customHeight="1">
      <c r="A68" s="56" t="s">
        <v>201</v>
      </c>
      <c r="B68" s="44"/>
      <c r="C68" s="44"/>
      <c r="D68" s="54"/>
      <c r="E68" s="56" t="s">
        <v>202</v>
      </c>
      <c r="F68" s="44"/>
      <c r="G68" s="44"/>
      <c r="H68" s="44"/>
    </row>
    <row r="69" spans="1:8" ht="13.5" customHeight="1">
      <c r="A69" s="56" t="s">
        <v>203</v>
      </c>
      <c r="B69" s="44"/>
      <c r="C69" s="44"/>
      <c r="D69" s="54"/>
      <c r="E69" s="57" t="s">
        <v>204</v>
      </c>
      <c r="F69" s="44"/>
      <c r="G69" s="44"/>
      <c r="H69" s="44"/>
    </row>
    <row r="70" spans="1:8" ht="13.5" customHeight="1">
      <c r="A70" s="56" t="s">
        <v>205</v>
      </c>
      <c r="B70" s="44"/>
      <c r="C70" s="44"/>
      <c r="D70" s="54"/>
      <c r="E70" s="56" t="s">
        <v>206</v>
      </c>
      <c r="F70" s="44"/>
      <c r="G70" s="44"/>
      <c r="H70" s="44"/>
    </row>
    <row r="71" spans="1:8" ht="13.5" customHeight="1">
      <c r="A71" s="57" t="s">
        <v>207</v>
      </c>
      <c r="B71" s="44"/>
      <c r="C71" s="44"/>
      <c r="D71" s="54"/>
      <c r="E71" s="56"/>
      <c r="F71" s="44"/>
      <c r="G71" s="44"/>
      <c r="H71" s="44"/>
    </row>
    <row r="72" spans="1:8" ht="13.5" customHeight="1">
      <c r="A72" s="57" t="s">
        <v>208</v>
      </c>
      <c r="B72" s="44"/>
      <c r="C72" s="44"/>
      <c r="D72" s="54"/>
      <c r="E72" s="57"/>
      <c r="F72" s="44"/>
      <c r="G72" s="44"/>
      <c r="H72" s="44"/>
    </row>
    <row r="73" spans="1:8" ht="13.5" customHeight="1">
      <c r="A73" s="52" t="s">
        <v>209</v>
      </c>
      <c r="B73" s="54">
        <v>909</v>
      </c>
      <c r="C73" s="54">
        <f>SUM(C63:C64)</f>
        <v>5985</v>
      </c>
      <c r="D73" s="54">
        <f>B73+C73</f>
        <v>6894</v>
      </c>
      <c r="E73" s="52" t="s">
        <v>210</v>
      </c>
      <c r="F73" s="44">
        <v>909</v>
      </c>
      <c r="G73" s="44">
        <f>SUM(G63:G64)</f>
        <v>5985</v>
      </c>
      <c r="H73" s="44">
        <f>F73+G73</f>
        <v>6894</v>
      </c>
    </row>
    <row r="74" spans="1:8" ht="19.5" customHeight="1">
      <c r="A74" s="58"/>
      <c r="B74" s="59"/>
      <c r="C74" s="59"/>
      <c r="D74" s="60"/>
      <c r="E74" s="58"/>
      <c r="F74" s="59"/>
      <c r="G74" s="59"/>
      <c r="H74" s="60"/>
    </row>
    <row r="75" ht="14.25"/>
  </sheetData>
  <sheetProtection/>
  <mergeCells count="1">
    <mergeCell ref="A2:H2"/>
  </mergeCells>
  <printOptions horizontalCentered="1"/>
  <pageMargins left="0.2755905511811024" right="0.15748031496062992" top="0.31496062992125984" bottom="0.2362204724409449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ltqczj1</cp:lastModifiedBy>
  <cp:lastPrinted>2020-09-01T02:04:34Z</cp:lastPrinted>
  <dcterms:created xsi:type="dcterms:W3CDTF">2015-06-17T00:48:45Z</dcterms:created>
  <dcterms:modified xsi:type="dcterms:W3CDTF">2020-09-01T02:04:35Z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