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32" activeTab="2"/>
  </bookViews>
  <sheets>
    <sheet name="收支1" sheetId="1" r:id="rId1"/>
    <sheet name="基本支出预算" sheetId="2" r:id="rId2"/>
    <sheet name="征收计划10" sheetId="3" r:id="rId3"/>
    <sheet name="政府性基金支出13" sheetId="4" r:id="rId4"/>
  </sheets>
  <externalReferences>
    <externalReference r:id="rId7"/>
  </externalReferences>
  <definedNames>
    <definedName name="_xlnm.Print_Area" localSheetId="1">'基本支出预算'!$A$1:$AV$10</definedName>
    <definedName name="_xlnm.Print_Area" localSheetId="0">'收支1'!$A$1:$F$35</definedName>
    <definedName name="_xlnm.Print_Area" localSheetId="2">'征收计划10'!$A$1:$O$10</definedName>
    <definedName name="_xlnm.Print_Area" localSheetId="3">'政府性基金支出13'!$A$1:$O$7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$A$1:$AB$7</definedName>
    <definedName name="_xlnm.Print_Area">$A$1:$S$8</definedName>
    <definedName name="_xlnm.Print_Area">$A$1:$S$8</definedName>
    <definedName name="_xlnm.Print_Area">$A$1:$Y$7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$A$1:$Y$8</definedName>
    <definedName name="_xlnm.Print_Area">$A$1:$Y$8</definedName>
    <definedName name="_xlnm.Print_Area">$A$1:$J$8</definedName>
    <definedName name="_xlnm.Print_Area">$A$1:$Y$8</definedName>
    <definedName name="_xlnm.Print_Area">$A$1:$X$7</definedName>
    <definedName name="_xlnm.Print_Area">$A$1:$P$6</definedName>
    <definedName name="_xlnm.Print_Area">$A$1:$N$6</definedName>
    <definedName name="_xlnm.Print_Area">$A$1:$S$8</definedName>
    <definedName name="_xlnm.Print_Titles" localSheetId="1">'基本支出预算'!$1:$8,$A:$D</definedName>
    <definedName name="_xlnm.Print_Titles" localSheetId="0">'收支1'!$1:$35</definedName>
    <definedName name="_xlnm.Print_Titles" localSheetId="2">'征收计划10'!$1:$8</definedName>
    <definedName name="_xlnm.Print_Titles" localSheetId="3">'政府性基金支出13'!$1:$7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$1:$7</definedName>
    <definedName name="_xlnm.Print_Titles">$1:$7</definedName>
    <definedName name="_xlnm.Print_Titles">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$1:$5</definedName>
    <definedName name="_xlnm.Print_Titles">$1:$5</definedName>
  </definedNames>
  <calcPr fullCalcOnLoad="1"/>
</workbook>
</file>

<file path=xl/sharedStrings.xml><?xml version="1.0" encoding="utf-8"?>
<sst xmlns="http://schemas.openxmlformats.org/spreadsheetml/2006/main" count="196" uniqueCount="142">
  <si>
    <t>其他类项目</t>
  </si>
  <si>
    <t>二十二、预备费</t>
  </si>
  <si>
    <t>预算13表</t>
  </si>
  <si>
    <t>单位名称(至二级预算单位)</t>
  </si>
  <si>
    <t>**</t>
  </si>
  <si>
    <t>对附属单位补助支出</t>
  </si>
  <si>
    <t>二、商品和服务支出</t>
  </si>
  <si>
    <t>四、事业收入</t>
  </si>
  <si>
    <t>商品和服务支出</t>
  </si>
  <si>
    <t>岗位津贴</t>
  </si>
  <si>
    <t>本  年  收  入  合  计</t>
  </si>
  <si>
    <t>项目（按经济分类）</t>
  </si>
  <si>
    <t>项</t>
  </si>
  <si>
    <t>一般公用支出(综合定额)</t>
  </si>
  <si>
    <t>款</t>
  </si>
  <si>
    <t>四、公共安全</t>
  </si>
  <si>
    <t>收入项目编码</t>
  </si>
  <si>
    <t>生活性补贴</t>
  </si>
  <si>
    <t>二十一、粮油物资管理事务</t>
  </si>
  <si>
    <t>十一、环境保护</t>
  </si>
  <si>
    <t>结转下年</t>
  </si>
  <si>
    <t>一、财政拨款（补助）</t>
  </si>
  <si>
    <t>八、债务还本支出</t>
  </si>
  <si>
    <t>住房补贴</t>
  </si>
  <si>
    <t>十一、贷款转贷及产权参股</t>
  </si>
  <si>
    <t>收      入      总      计</t>
  </si>
  <si>
    <t>十七、金融监管等事务支出</t>
  </si>
  <si>
    <t>办公用房取暖费</t>
  </si>
  <si>
    <t>十三、农林水事务</t>
  </si>
  <si>
    <t>2017年征收计划</t>
  </si>
  <si>
    <t>七、文化体育与传媒</t>
  </si>
  <si>
    <t>机关事业单位职业年金</t>
  </si>
  <si>
    <t>离退休个人取暖费</t>
  </si>
  <si>
    <t>机关事业单位基本养老保险</t>
  </si>
  <si>
    <t xml:space="preserve">    其中：上年专项财政拨款结转</t>
  </si>
  <si>
    <t>十四、交通运输</t>
  </si>
  <si>
    <t>其他公用支出</t>
  </si>
  <si>
    <t>二十、住房保障支出</t>
  </si>
  <si>
    <t>农业与农村类项目</t>
  </si>
  <si>
    <t>离休取暖费</t>
  </si>
  <si>
    <t xml:space="preserve">          政府性基金结转</t>
  </si>
  <si>
    <t>十九、国土资源气象等事务</t>
  </si>
  <si>
    <t>项目（按功能分类）</t>
  </si>
  <si>
    <t>二十四、其他支出</t>
  </si>
  <si>
    <t>十二、其他支出</t>
  </si>
  <si>
    <t>六、赠与</t>
  </si>
  <si>
    <t>基本工资</t>
  </si>
  <si>
    <t>科目代码</t>
  </si>
  <si>
    <t>事业单位经营支出</t>
  </si>
  <si>
    <t>十二、城乡社区事务</t>
  </si>
  <si>
    <t>年终一次性奖金</t>
  </si>
  <si>
    <t>工作性津贴</t>
  </si>
  <si>
    <t xml:space="preserve">         其中：净结余</t>
  </si>
  <si>
    <t>三、政府性基金收入</t>
  </si>
  <si>
    <t>生活补助（遗属生活费）</t>
  </si>
  <si>
    <t>住房公积金及住房补贴</t>
  </si>
  <si>
    <t>其他工资福利支出</t>
  </si>
  <si>
    <t>基本公用支出</t>
  </si>
  <si>
    <t>退休费</t>
  </si>
  <si>
    <t>科目编码</t>
  </si>
  <si>
    <t>七、债务利息支出</t>
  </si>
  <si>
    <t>一般公共预算基本支出明细表</t>
  </si>
  <si>
    <t>九、用事业基金弥补收支差额</t>
  </si>
  <si>
    <t>预算01表</t>
  </si>
  <si>
    <t>二十五、转移性支出</t>
  </si>
  <si>
    <t>工资性支出</t>
  </si>
  <si>
    <t>2016年预计完成数</t>
  </si>
  <si>
    <t>九、基本建设支出</t>
  </si>
  <si>
    <t>离休费</t>
  </si>
  <si>
    <t xml:space="preserve">          其他结转</t>
  </si>
  <si>
    <t>单位：元</t>
  </si>
  <si>
    <t xml:space="preserve">    纳入预算管理的行政事业性收费安排的拨款</t>
  </si>
  <si>
    <t>六、其他自有资金收入</t>
  </si>
  <si>
    <t>基本支出</t>
  </si>
  <si>
    <t>十、上年结余、结存</t>
  </si>
  <si>
    <t>支                        出</t>
  </si>
  <si>
    <t>上缴上级支出</t>
  </si>
  <si>
    <t>人员支出</t>
  </si>
  <si>
    <t>收                             入</t>
  </si>
  <si>
    <t>总   计</t>
  </si>
  <si>
    <t>政府性基金支出预算表</t>
  </si>
  <si>
    <t>其他人员的支出</t>
  </si>
  <si>
    <t>工业与城市建设类项目</t>
  </si>
  <si>
    <t>支　　　出　　　总　　　计</t>
  </si>
  <si>
    <t>生育保险</t>
  </si>
  <si>
    <t>工伤保险</t>
  </si>
  <si>
    <t>二、纳入财政专户管理的行政性收费安排的拨款</t>
  </si>
  <si>
    <t>五、转移性支出</t>
  </si>
  <si>
    <t>十、医疗卫生</t>
  </si>
  <si>
    <t>2015年实际完成数</t>
  </si>
  <si>
    <t>事业工资性支出</t>
  </si>
  <si>
    <t>政府效能奖</t>
  </si>
  <si>
    <t>征　收　计　划　表</t>
  </si>
  <si>
    <t>合计</t>
  </si>
  <si>
    <t>二、外交</t>
  </si>
  <si>
    <t>预算股管理</t>
  </si>
  <si>
    <t>十八、地震灾后恢复重建支出</t>
  </si>
  <si>
    <t>纳入财政专户管理的行政事业性收费</t>
  </si>
  <si>
    <t>一、工资福利性支出</t>
  </si>
  <si>
    <t>交通费(行政单位)</t>
  </si>
  <si>
    <t>五、教育</t>
  </si>
  <si>
    <t>三、国防</t>
  </si>
  <si>
    <t>八、社会保障和就业</t>
  </si>
  <si>
    <t>二十三、国债还本付息支出</t>
  </si>
  <si>
    <t>公务员医疗补助</t>
  </si>
  <si>
    <t xml:space="preserve">               专项资金结余</t>
  </si>
  <si>
    <t>其他商品服务支出</t>
  </si>
  <si>
    <t>五、事业单位经营收入</t>
  </si>
  <si>
    <t>对个人家庭补助支出</t>
  </si>
  <si>
    <t>二十二、储备事务支出</t>
  </si>
  <si>
    <t>单位名称（科目）</t>
  </si>
  <si>
    <t>十六、商业服务业等事务</t>
  </si>
  <si>
    <t>个人取暖费补贴</t>
  </si>
  <si>
    <t>类</t>
  </si>
  <si>
    <t>十五、资源勘探电力信息等事务</t>
  </si>
  <si>
    <t>本  年  支  出  合  计</t>
  </si>
  <si>
    <t>纳入预算管理的行政事业性收费</t>
  </si>
  <si>
    <t xml:space="preserve">    经费拨款（补助）</t>
  </si>
  <si>
    <t xml:space="preserve"> 收  支  预  算  总  表</t>
  </si>
  <si>
    <t>预算10表</t>
  </si>
  <si>
    <t>社会保障缴费</t>
  </si>
  <si>
    <t>三、对个人和家庭的补助支出</t>
  </si>
  <si>
    <t>一、一般公共服务</t>
  </si>
  <si>
    <t>预算数</t>
  </si>
  <si>
    <t>绩效工资</t>
  </si>
  <si>
    <t>特殊经费</t>
  </si>
  <si>
    <t>民族和谐奖</t>
  </si>
  <si>
    <t>其他人员支出</t>
  </si>
  <si>
    <t>十、其他资本性支出</t>
  </si>
  <si>
    <t>合      计</t>
  </si>
  <si>
    <t>政府性基金</t>
  </si>
  <si>
    <t>专项业务类项目</t>
  </si>
  <si>
    <t>对个人和家庭的补助支出</t>
  </si>
  <si>
    <t>预算09表</t>
  </si>
  <si>
    <t>六、科学技术</t>
  </si>
  <si>
    <t>工资福利支出</t>
  </si>
  <si>
    <t>小计</t>
  </si>
  <si>
    <t>项                    目</t>
  </si>
  <si>
    <t>四、对企事业单位的补贴</t>
  </si>
  <si>
    <t>项目支出</t>
  </si>
  <si>
    <t>财政补助医疗保险</t>
  </si>
  <si>
    <t>九、社会保险支出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</si>
</sst>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* #,##0.0;* \-#,##0.0;* &quot;&quot;??;@"/>
    <numFmt numFmtId="187" formatCode="00"/>
    <numFmt numFmtId="188" formatCode="0000"/>
    <numFmt numFmtId="189" formatCode="* #,##0.00;* \-#,##0.00;* &quot;&quot;??;@"/>
    <numFmt numFmtId="190" formatCode="0_);[Red]\(0\)"/>
    <numFmt numFmtId="191" formatCode="* #,##0;* \-#,##0;* &quot;&quot;??;@"/>
    <numFmt numFmtId="192" formatCode="000000"/>
    <numFmt numFmtId="193" formatCode="#,##0.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#,##0.00_);[Red]\(#,##0.00\)"/>
    <numFmt numFmtId="198" formatCode="#,##0.00_ "/>
    <numFmt numFmtId="199" formatCode="#,##0.00_);\(#,##0.00\)"/>
    <numFmt numFmtId="200" formatCode="#,##0.0_);\(#,##0.0\)"/>
    <numFmt numFmtId="201" formatCode="#,##0_);\(#,##0\)"/>
    <numFmt numFmtId="202" formatCode="#,##0.0_);[Red]\(#,##0.0\)"/>
    <numFmt numFmtId="203" formatCode="#,##0_);[Red]\(#,##0\)"/>
    <numFmt numFmtId="204" formatCode="#,##0.000_);[Red]\(#,##0.000\)"/>
    <numFmt numFmtId="205" formatCode="&quot;\&quot;#,##0.00_);\(&quot;\&quot;#,##0.00\)"/>
    <numFmt numFmtId="206" formatCode="0.0_);[Red]\(0.0\)"/>
    <numFmt numFmtId="207" formatCode="0.00_);[Red]\(0.00\)"/>
    <numFmt numFmtId="208" formatCode="#,##0.0000"/>
    <numFmt numFmtId="209" formatCode="#,##0.0"/>
    <numFmt numFmtId="210" formatCode="0.0"/>
    <numFmt numFmtId="211" formatCode="0.00_ "/>
    <numFmt numFmtId="212" formatCode="0_ "/>
    <numFmt numFmtId="213" formatCode=";;"/>
  </numFmts>
  <fonts count="11"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22"/>
      <name val="宋体"/>
      <family val="0"/>
    </font>
    <font>
      <b/>
      <sz val="2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189" fontId="4" fillId="0" borderId="0" xfId="0" applyNumberFormat="1" applyFont="1" applyFill="1" applyAlignment="1">
      <alignment horizontal="right" vertical="center"/>
    </xf>
    <xf numFmtId="18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>
      <alignment vertical="center"/>
    </xf>
    <xf numFmtId="18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188" fontId="4" fillId="0" borderId="0" xfId="0" applyNumberFormat="1" applyFont="1" applyFill="1" applyAlignment="1">
      <alignment horizontal="center" vertical="center"/>
    </xf>
    <xf numFmtId="188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4" fontId="4" fillId="2" borderId="0" xfId="0" applyNumberFormat="1" applyFont="1" applyFill="1" applyAlignment="1" applyProtection="1">
      <alignment horizontal="right" vertical="center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9" fillId="0" borderId="3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/>
      <protection/>
    </xf>
    <xf numFmtId="189" fontId="4" fillId="0" borderId="0" xfId="0" applyNumberFormat="1" applyFont="1" applyFill="1" applyAlignment="1">
      <alignment horizontal="right"/>
    </xf>
    <xf numFmtId="188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9" fontId="4" fillId="0" borderId="1" xfId="0" applyNumberFormat="1" applyFont="1" applyFill="1" applyBorder="1" applyAlignment="1">
      <alignment horizontal="centerContinuous" vertical="center"/>
    </xf>
    <xf numFmtId="189" fontId="4" fillId="0" borderId="2" xfId="0" applyNumberFormat="1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4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189" fontId="6" fillId="0" borderId="0" xfId="0" applyNumberFormat="1" applyFont="1" applyFill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7" xfId="0" applyNumberFormat="1" applyFont="1" applyFill="1" applyBorder="1" applyAlignment="1" applyProtection="1">
      <alignment horizontal="right" vertical="center"/>
      <protection/>
    </xf>
    <xf numFmtId="3" fontId="4" fillId="0" borderId="8" xfId="0" applyNumberFormat="1" applyFont="1" applyFill="1" applyBorder="1" applyAlignment="1" applyProtection="1">
      <alignment horizontal="center" vertical="center" wrapText="1"/>
      <protection/>
    </xf>
    <xf numFmtId="3" fontId="4" fillId="0" borderId="9" xfId="0" applyNumberFormat="1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3" fontId="4" fillId="0" borderId="7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213" fontId="4" fillId="0" borderId="8" xfId="0" applyNumberFormat="1" applyFont="1" applyFill="1" applyBorder="1" applyAlignment="1" applyProtection="1">
      <alignment horizontal="left" vertical="center" wrapText="1"/>
      <protection/>
    </xf>
    <xf numFmtId="49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208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89" fontId="4" fillId="0" borderId="1" xfId="0" applyNumberFormat="1" applyFont="1" applyFill="1" applyBorder="1" applyAlignment="1" applyProtection="1">
      <alignment horizontal="center" vertical="center" wrapText="1"/>
      <protection/>
    </xf>
    <xf numFmtId="189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189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Continuous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1"/>
  <sheetViews>
    <sheetView showGridLines="0" showZeros="0" workbookViewId="0" topLeftCell="A1">
      <selection activeCell="D2" sqref="D2"/>
    </sheetView>
  </sheetViews>
  <sheetFormatPr defaultColWidth="9.16015625" defaultRowHeight="18" customHeight="1"/>
  <cols>
    <col min="1" max="1" width="49" style="3" customWidth="1"/>
    <col min="2" max="2" width="29.66015625" style="3" customWidth="1"/>
    <col min="3" max="3" width="38.83203125" style="3" customWidth="1"/>
    <col min="4" max="4" width="30.5" style="3" customWidth="1"/>
    <col min="5" max="5" width="32" style="3" customWidth="1"/>
    <col min="6" max="6" width="31.83203125" style="3" customWidth="1"/>
    <col min="7" max="7" width="28.33203125" style="3" customWidth="1"/>
    <col min="8" max="167" width="9" style="3" customWidth="1"/>
    <col min="168" max="16384" width="9.16015625" style="5" customWidth="1"/>
  </cols>
  <sheetData>
    <row r="1" spans="1:7" ht="25.5" customHeight="1">
      <c r="A1" s="36"/>
      <c r="B1" s="4"/>
      <c r="C1" s="4"/>
      <c r="D1"/>
      <c r="E1" s="4"/>
      <c r="F1" s="4" t="s">
        <v>63</v>
      </c>
      <c r="G1" s="4"/>
    </row>
    <row r="2" spans="1:7" ht="25.5" customHeight="1">
      <c r="A2" s="22" t="s">
        <v>118</v>
      </c>
      <c r="B2" s="22"/>
      <c r="C2" s="22"/>
      <c r="D2" s="22"/>
      <c r="E2" s="22"/>
      <c r="F2" s="22"/>
      <c r="G2" s="22"/>
    </row>
    <row r="3" spans="1:7" ht="25.5" customHeight="1">
      <c r="A3"/>
      <c r="B3" s="2"/>
      <c r="C3" s="2"/>
      <c r="D3"/>
      <c r="E3" s="4"/>
      <c r="F3" s="4" t="s">
        <v>70</v>
      </c>
      <c r="G3" s="4"/>
    </row>
    <row r="4" spans="1:7" ht="26.25" customHeight="1">
      <c r="A4" s="7" t="s">
        <v>78</v>
      </c>
      <c r="B4" s="7"/>
      <c r="C4" s="81" t="s">
        <v>75</v>
      </c>
      <c r="D4" s="81"/>
      <c r="E4" s="81"/>
      <c r="F4" s="81"/>
      <c r="G4" s="23"/>
    </row>
    <row r="5" spans="1:7" ht="25.5" customHeight="1">
      <c r="A5" s="33" t="s">
        <v>137</v>
      </c>
      <c r="B5" s="33" t="s">
        <v>123</v>
      </c>
      <c r="C5" s="33" t="s">
        <v>42</v>
      </c>
      <c r="D5" s="33" t="s">
        <v>123</v>
      </c>
      <c r="E5" s="33" t="s">
        <v>11</v>
      </c>
      <c r="F5" s="33" t="s">
        <v>123</v>
      </c>
      <c r="G5" s="26"/>
    </row>
    <row r="6" spans="1:167" ht="24" customHeight="1">
      <c r="A6" s="37" t="s">
        <v>21</v>
      </c>
      <c r="B6" s="68">
        <v>606710268.4</v>
      </c>
      <c r="C6" s="37" t="s">
        <v>122</v>
      </c>
      <c r="D6" s="68">
        <v>103540711.67</v>
      </c>
      <c r="E6" s="60" t="s">
        <v>98</v>
      </c>
      <c r="F6" s="68">
        <v>230906473.36</v>
      </c>
      <c r="FK6" s="5"/>
    </row>
    <row r="7" spans="1:167" ht="24" customHeight="1">
      <c r="A7" s="38" t="s">
        <v>117</v>
      </c>
      <c r="B7" s="68">
        <v>594410268.4</v>
      </c>
      <c r="C7" s="37" t="s">
        <v>94</v>
      </c>
      <c r="D7" s="68">
        <v>0</v>
      </c>
      <c r="E7" s="60" t="s">
        <v>6</v>
      </c>
      <c r="F7" s="68">
        <v>303104496.22</v>
      </c>
      <c r="FK7" s="5"/>
    </row>
    <row r="8" spans="1:167" ht="24" customHeight="1">
      <c r="A8" s="37" t="s">
        <v>71</v>
      </c>
      <c r="B8" s="67">
        <v>12300000</v>
      </c>
      <c r="C8" s="37" t="s">
        <v>101</v>
      </c>
      <c r="D8" s="68">
        <v>1510000</v>
      </c>
      <c r="E8" s="60" t="s">
        <v>121</v>
      </c>
      <c r="F8" s="68">
        <v>64448298.82</v>
      </c>
      <c r="FK8" s="5"/>
    </row>
    <row r="9" spans="1:167" ht="24" customHeight="1">
      <c r="A9" s="37" t="s">
        <v>86</v>
      </c>
      <c r="B9" s="67">
        <v>0</v>
      </c>
      <c r="C9" s="37" t="s">
        <v>15</v>
      </c>
      <c r="D9" s="68">
        <v>37505110</v>
      </c>
      <c r="E9" s="60" t="s">
        <v>138</v>
      </c>
      <c r="F9" s="68">
        <v>0</v>
      </c>
      <c r="FK9" s="5"/>
    </row>
    <row r="10" spans="1:167" ht="24" customHeight="1">
      <c r="A10" s="37" t="s">
        <v>53</v>
      </c>
      <c r="B10" s="67">
        <v>0</v>
      </c>
      <c r="C10" s="37" t="s">
        <v>100</v>
      </c>
      <c r="D10" s="68">
        <v>5501000</v>
      </c>
      <c r="E10" s="60" t="s">
        <v>87</v>
      </c>
      <c r="F10" s="68">
        <v>946000</v>
      </c>
      <c r="FK10" s="5"/>
    </row>
    <row r="11" spans="1:167" ht="24" customHeight="1">
      <c r="A11" s="37" t="s">
        <v>7</v>
      </c>
      <c r="B11" s="67">
        <v>0</v>
      </c>
      <c r="C11" s="37" t="s">
        <v>134</v>
      </c>
      <c r="D11" s="68">
        <v>20000000</v>
      </c>
      <c r="E11" s="60" t="s">
        <v>45</v>
      </c>
      <c r="F11" s="68">
        <v>0</v>
      </c>
      <c r="FK11" s="5"/>
    </row>
    <row r="12" spans="1:167" ht="24" customHeight="1">
      <c r="A12" s="37" t="s">
        <v>107</v>
      </c>
      <c r="B12" s="67">
        <v>0</v>
      </c>
      <c r="C12" s="61" t="s">
        <v>30</v>
      </c>
      <c r="D12" s="68">
        <v>3332311</v>
      </c>
      <c r="E12" s="60" t="s">
        <v>60</v>
      </c>
      <c r="F12" s="68">
        <v>0</v>
      </c>
      <c r="FK12" s="5"/>
    </row>
    <row r="13" spans="1:167" ht="24" customHeight="1">
      <c r="A13" s="37" t="s">
        <v>72</v>
      </c>
      <c r="B13" s="67">
        <v>0</v>
      </c>
      <c r="C13" s="37" t="s">
        <v>102</v>
      </c>
      <c r="D13" s="68">
        <v>78300067.86</v>
      </c>
      <c r="E13" s="60" t="s">
        <v>22</v>
      </c>
      <c r="F13" s="68">
        <v>0</v>
      </c>
      <c r="FK13" s="5"/>
    </row>
    <row r="14" spans="1:167" ht="24" customHeight="1">
      <c r="A14" s="37"/>
      <c r="B14" s="39"/>
      <c r="C14" s="37" t="s">
        <v>141</v>
      </c>
      <c r="D14" s="68">
        <v>0</v>
      </c>
      <c r="E14" s="60" t="s">
        <v>67</v>
      </c>
      <c r="F14" s="68">
        <v>100000</v>
      </c>
      <c r="FK14" s="5"/>
    </row>
    <row r="15" spans="1:7" ht="24" customHeight="1">
      <c r="A15" s="37"/>
      <c r="B15" s="40"/>
      <c r="C15" s="37" t="s">
        <v>88</v>
      </c>
      <c r="D15" s="68">
        <v>60912227.89</v>
      </c>
      <c r="E15" s="60" t="s">
        <v>128</v>
      </c>
      <c r="F15" s="68">
        <v>7205000</v>
      </c>
      <c r="G15" s="29"/>
    </row>
    <row r="16" spans="1:7" ht="24" customHeight="1">
      <c r="A16" s="37"/>
      <c r="B16" s="40"/>
      <c r="C16" s="37" t="s">
        <v>19</v>
      </c>
      <c r="D16" s="68">
        <v>2698000</v>
      </c>
      <c r="E16" s="60" t="s">
        <v>24</v>
      </c>
      <c r="F16" s="68">
        <v>0</v>
      </c>
      <c r="G16" s="29"/>
    </row>
    <row r="17" spans="1:7" ht="24" customHeight="1">
      <c r="A17" s="37"/>
      <c r="B17" s="39"/>
      <c r="C17" s="37" t="s">
        <v>49</v>
      </c>
      <c r="D17" s="68">
        <v>57898366</v>
      </c>
      <c r="E17" s="60" t="s">
        <v>44</v>
      </c>
      <c r="F17" s="68">
        <v>0</v>
      </c>
      <c r="G17" s="29"/>
    </row>
    <row r="18" spans="1:7" ht="24" customHeight="1">
      <c r="A18" s="37"/>
      <c r="B18" s="40"/>
      <c r="C18" s="61" t="s">
        <v>28</v>
      </c>
      <c r="D18" s="68">
        <v>119234651.16</v>
      </c>
      <c r="E18" s="60"/>
      <c r="F18" s="39"/>
      <c r="G18" s="29"/>
    </row>
    <row r="19" spans="1:7" ht="24" customHeight="1">
      <c r="A19" s="37"/>
      <c r="B19" s="39"/>
      <c r="C19" s="37" t="s">
        <v>35</v>
      </c>
      <c r="D19" s="68">
        <v>1098000</v>
      </c>
      <c r="E19" s="60"/>
      <c r="F19" s="39"/>
      <c r="G19" s="29"/>
    </row>
    <row r="20" spans="1:7" ht="24" customHeight="1">
      <c r="A20" s="37"/>
      <c r="B20" s="40"/>
      <c r="C20" s="37" t="s">
        <v>114</v>
      </c>
      <c r="D20" s="68">
        <v>1410000</v>
      </c>
      <c r="E20" s="60" t="s">
        <v>48</v>
      </c>
      <c r="F20" s="68">
        <v>0</v>
      </c>
      <c r="G20" s="29"/>
    </row>
    <row r="21" spans="1:7" ht="24" customHeight="1">
      <c r="A21" s="37"/>
      <c r="B21" s="39"/>
      <c r="C21" s="37" t="s">
        <v>111</v>
      </c>
      <c r="D21" s="68">
        <v>13700000</v>
      </c>
      <c r="E21" s="60" t="s">
        <v>76</v>
      </c>
      <c r="F21" s="68">
        <v>0</v>
      </c>
      <c r="G21" s="29"/>
    </row>
    <row r="22" spans="1:7" ht="24" customHeight="1">
      <c r="A22" s="37"/>
      <c r="B22" s="39"/>
      <c r="C22" s="37" t="s">
        <v>26</v>
      </c>
      <c r="D22" s="68">
        <v>0</v>
      </c>
      <c r="E22" s="60" t="s">
        <v>5</v>
      </c>
      <c r="F22" s="68">
        <v>0</v>
      </c>
      <c r="G22" s="29"/>
    </row>
    <row r="23" spans="1:7" ht="24" customHeight="1">
      <c r="A23" s="37"/>
      <c r="B23" s="39"/>
      <c r="C23" s="37" t="s">
        <v>96</v>
      </c>
      <c r="D23" s="68">
        <v>0</v>
      </c>
      <c r="E23" s="62"/>
      <c r="F23" s="39"/>
      <c r="G23" s="29"/>
    </row>
    <row r="24" spans="1:7" ht="24.75" customHeight="1">
      <c r="A24" s="37"/>
      <c r="B24" s="39"/>
      <c r="C24" s="37" t="s">
        <v>41</v>
      </c>
      <c r="D24" s="68">
        <v>100000</v>
      </c>
      <c r="E24" s="62"/>
      <c r="F24" s="39"/>
      <c r="G24" s="29"/>
    </row>
    <row r="25" spans="1:7" ht="24.75" customHeight="1">
      <c r="A25" s="37"/>
      <c r="B25" s="39"/>
      <c r="C25" s="37" t="s">
        <v>37</v>
      </c>
      <c r="D25" s="68">
        <v>31369822.82</v>
      </c>
      <c r="E25" s="62"/>
      <c r="F25" s="39"/>
      <c r="G25" s="29"/>
    </row>
    <row r="26" spans="1:7" ht="24.75" customHeight="1">
      <c r="A26" s="37"/>
      <c r="B26" s="39"/>
      <c r="C26" s="37" t="s">
        <v>18</v>
      </c>
      <c r="D26" s="68">
        <v>0</v>
      </c>
      <c r="E26" s="62"/>
      <c r="F26" s="39"/>
      <c r="G26" s="29"/>
    </row>
    <row r="27" spans="1:7" ht="24.75" customHeight="1">
      <c r="A27" s="37"/>
      <c r="B27" s="39"/>
      <c r="C27" s="37" t="s">
        <v>109</v>
      </c>
      <c r="D27" s="68">
        <v>0</v>
      </c>
      <c r="E27" s="62"/>
      <c r="F27" s="39"/>
      <c r="G27" s="29"/>
    </row>
    <row r="28" spans="1:7" ht="24" customHeight="1">
      <c r="A28" s="37"/>
      <c r="B28" s="39"/>
      <c r="C28" s="37" t="s">
        <v>1</v>
      </c>
      <c r="D28" s="68">
        <v>9000000</v>
      </c>
      <c r="E28" s="62"/>
      <c r="F28" s="39"/>
      <c r="G28" s="29"/>
    </row>
    <row r="29" spans="1:7" ht="24" customHeight="1">
      <c r="A29" s="37"/>
      <c r="B29" s="39"/>
      <c r="C29" s="37" t="s">
        <v>103</v>
      </c>
      <c r="D29" s="68">
        <v>0</v>
      </c>
      <c r="E29" s="62"/>
      <c r="F29" s="39"/>
      <c r="G29" s="29"/>
    </row>
    <row r="30" spans="1:7" ht="24" customHeight="1">
      <c r="A30" s="37"/>
      <c r="B30" s="39"/>
      <c r="C30" s="37" t="s">
        <v>43</v>
      </c>
      <c r="D30" s="68">
        <v>59600000</v>
      </c>
      <c r="E30" s="60"/>
      <c r="F30" s="39"/>
      <c r="G30" s="29"/>
    </row>
    <row r="31" spans="1:7" ht="24" customHeight="1">
      <c r="A31" s="37"/>
      <c r="B31" s="39"/>
      <c r="C31" s="37" t="s">
        <v>64</v>
      </c>
      <c r="D31" s="68">
        <v>0</v>
      </c>
      <c r="E31" s="60"/>
      <c r="F31" s="39"/>
      <c r="G31" s="29"/>
    </row>
    <row r="32" spans="1:7" ht="24" customHeight="1">
      <c r="A32" s="33" t="s">
        <v>10</v>
      </c>
      <c r="B32" s="68">
        <v>606710268.4</v>
      </c>
      <c r="C32" s="33" t="s">
        <v>115</v>
      </c>
      <c r="D32" s="68">
        <v>606710268.4</v>
      </c>
      <c r="E32" s="33" t="s">
        <v>115</v>
      </c>
      <c r="F32" s="67">
        <v>606710268.4</v>
      </c>
      <c r="G32" s="28"/>
    </row>
    <row r="33" spans="1:7" ht="24" customHeight="1">
      <c r="A33" s="37" t="s">
        <v>62</v>
      </c>
      <c r="B33" s="67">
        <v>0</v>
      </c>
      <c r="C33" s="33" t="s">
        <v>20</v>
      </c>
      <c r="D33" s="68">
        <v>-1.192092895507813E-07</v>
      </c>
      <c r="E33" s="33" t="s">
        <v>20</v>
      </c>
      <c r="F33" s="68">
        <v>-1.192092895507813E-07</v>
      </c>
      <c r="G33" s="28"/>
    </row>
    <row r="34" spans="1:7" ht="24" customHeight="1">
      <c r="A34" s="37" t="s">
        <v>74</v>
      </c>
      <c r="B34" s="39"/>
      <c r="C34" s="37"/>
      <c r="D34" s="39"/>
      <c r="E34" s="63"/>
      <c r="F34" s="39"/>
      <c r="G34" s="28"/>
    </row>
    <row r="35" spans="1:7" ht="24" customHeight="1">
      <c r="A35" s="37" t="s">
        <v>34</v>
      </c>
      <c r="B35" s="39"/>
      <c r="C35" s="61"/>
      <c r="D35" s="39"/>
      <c r="E35" s="63"/>
      <c r="F35" s="39"/>
      <c r="G35" s="27"/>
    </row>
    <row r="36" spans="1:7" ht="24" customHeight="1">
      <c r="A36" s="37" t="s">
        <v>52</v>
      </c>
      <c r="B36" s="68">
        <v>0</v>
      </c>
      <c r="C36" s="38"/>
      <c r="D36" s="39"/>
      <c r="E36" s="63"/>
      <c r="F36" s="39"/>
      <c r="G36" s="25"/>
    </row>
    <row r="37" spans="1:7" ht="24" customHeight="1">
      <c r="A37" s="37" t="s">
        <v>105</v>
      </c>
      <c r="B37" s="68">
        <v>0</v>
      </c>
      <c r="C37" s="61"/>
      <c r="D37" s="39"/>
      <c r="E37" s="63"/>
      <c r="F37" s="39"/>
      <c r="G37" s="25"/>
    </row>
    <row r="38" spans="1:7" ht="26.25" customHeight="1">
      <c r="A38" s="37" t="s">
        <v>40</v>
      </c>
      <c r="B38" s="68">
        <v>0</v>
      </c>
      <c r="C38" s="61"/>
      <c r="D38" s="39"/>
      <c r="E38" s="63"/>
      <c r="F38" s="39"/>
      <c r="G38" s="25"/>
    </row>
    <row r="39" spans="1:7" ht="25.5" customHeight="1">
      <c r="A39" s="37" t="s">
        <v>69</v>
      </c>
      <c r="B39" s="68">
        <v>0</v>
      </c>
      <c r="C39" s="61"/>
      <c r="D39" s="39"/>
      <c r="E39" s="63"/>
      <c r="F39" s="39"/>
      <c r="G39" s="29"/>
    </row>
    <row r="40" spans="1:7" ht="24" customHeight="1">
      <c r="A40" s="33" t="s">
        <v>25</v>
      </c>
      <c r="B40" s="68">
        <v>606710268.4</v>
      </c>
      <c r="C40" s="33" t="s">
        <v>83</v>
      </c>
      <c r="D40" s="39">
        <f>SUM(D32,D33)</f>
        <v>606710268.3999999</v>
      </c>
      <c r="E40" s="33" t="s">
        <v>83</v>
      </c>
      <c r="F40" s="39">
        <f>SUM(F32,F33)</f>
        <v>606710268.3999999</v>
      </c>
      <c r="G40" s="29"/>
    </row>
    <row r="41" spans="1:8" s="8" customFormat="1" ht="18" customHeight="1">
      <c r="A41" s="3"/>
      <c r="B41" s="3"/>
      <c r="C41" s="3"/>
      <c r="D41" s="3"/>
      <c r="E41" s="3"/>
      <c r="F41" s="3"/>
      <c r="G41" s="3"/>
      <c r="H41" s="3"/>
    </row>
  </sheetData>
  <mergeCells count="1">
    <mergeCell ref="C4:F4"/>
  </mergeCells>
  <printOptions horizontalCentered="1"/>
  <pageMargins left="0.39370078740157477" right="0.39370078740157477" top="0.7874015748031495" bottom="0.39370078740157477" header="0" footer="0.19685039370078738"/>
  <pageSetup fitToHeight="1" fitToWidth="1" horizontalDpi="600" verticalDpi="600" orientation="landscape" paperSize="9" scale="96" r:id="rId1"/>
  <headerFooter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"/>
  <sheetViews>
    <sheetView showGridLines="0" showZeros="0" workbookViewId="0" topLeftCell="A1">
      <selection activeCell="D21" sqref="D21"/>
    </sheetView>
  </sheetViews>
  <sheetFormatPr defaultColWidth="9.16015625" defaultRowHeight="18" customHeight="1"/>
  <cols>
    <col min="1" max="1" width="7.66015625" style="16" customWidth="1"/>
    <col min="2" max="2" width="9.5" style="17" customWidth="1"/>
    <col min="3" max="3" width="9.16015625" style="17" customWidth="1"/>
    <col min="4" max="4" width="44.66015625" style="2" customWidth="1"/>
    <col min="5" max="26" width="15.83203125" style="11" customWidth="1"/>
    <col min="27" max="27" width="14.66015625" style="11" customWidth="1"/>
    <col min="28" max="28" width="11.66015625" style="11" customWidth="1"/>
    <col min="29" max="31" width="15.83203125" style="11" customWidth="1"/>
    <col min="32" max="33" width="14" style="11" customWidth="1"/>
    <col min="34" max="34" width="13" style="11" customWidth="1"/>
    <col min="35" max="36" width="15.83203125" style="2" customWidth="1"/>
    <col min="37" max="37" width="14.5" style="2" customWidth="1"/>
    <col min="38" max="38" width="14.33203125" style="2" customWidth="1"/>
    <col min="39" max="39" width="15.83203125" style="2" customWidth="1"/>
    <col min="40" max="40" width="13" style="2" customWidth="1"/>
    <col min="41" max="41" width="8.5" style="2" customWidth="1"/>
    <col min="42" max="42" width="9.16015625" style="2" customWidth="1"/>
    <col min="43" max="50" width="15.83203125" style="2" customWidth="1"/>
    <col min="51" max="51" width="15.83203125" style="0" customWidth="1"/>
    <col min="52" max="52" width="9" style="2" customWidth="1"/>
    <col min="53" max="53" width="9.16015625" style="2" customWidth="1"/>
    <col min="54" max="216" width="9" style="2" customWidth="1"/>
    <col min="217" max="217" width="9.16015625" style="0" customWidth="1"/>
  </cols>
  <sheetData>
    <row r="1" spans="2:51" ht="25.5" customHeight="1">
      <c r="B1" s="18"/>
      <c r="C1" s="18"/>
      <c r="D1" s="4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S1" s="10"/>
      <c r="AT1" s="10"/>
      <c r="AU1" s="10"/>
      <c r="AV1" s="10"/>
      <c r="AY1" s="53" t="s">
        <v>133</v>
      </c>
    </row>
    <row r="2" spans="1:51" ht="25.5" customHeight="1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</row>
    <row r="3" spans="1:51" s="3" customFormat="1" ht="25.5" customHeight="1">
      <c r="A3"/>
      <c r="B3" s="54"/>
      <c r="C3" s="17"/>
      <c r="E3" s="12"/>
      <c r="F3" s="12"/>
      <c r="G3" s="12"/>
      <c r="H3" s="10"/>
      <c r="I3" s="10"/>
      <c r="J3" s="1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S3" s="10"/>
      <c r="AT3" s="10"/>
      <c r="AU3" s="10"/>
      <c r="AV3" s="10"/>
      <c r="AY3" s="53" t="s">
        <v>70</v>
      </c>
    </row>
    <row r="4" spans="1:51" s="55" customFormat="1" ht="25.5" customHeight="1">
      <c r="A4" s="42" t="s">
        <v>59</v>
      </c>
      <c r="B4" s="42"/>
      <c r="C4" s="42"/>
      <c r="D4" s="82" t="s">
        <v>110</v>
      </c>
      <c r="E4" s="82" t="s">
        <v>79</v>
      </c>
      <c r="F4" s="7" t="s">
        <v>135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 t="s">
        <v>108</v>
      </c>
      <c r="AJ4" s="41"/>
      <c r="AK4" s="41"/>
      <c r="AL4" s="41"/>
      <c r="AM4" s="41"/>
      <c r="AN4" s="41"/>
      <c r="AO4" s="41"/>
      <c r="AP4" s="41"/>
      <c r="AQ4" s="41"/>
      <c r="AR4" s="41"/>
      <c r="AS4" s="7" t="s">
        <v>8</v>
      </c>
      <c r="AT4" s="7"/>
      <c r="AU4" s="7"/>
      <c r="AV4" s="7"/>
      <c r="AW4" s="41"/>
      <c r="AX4" s="41"/>
      <c r="AY4" s="86" t="s">
        <v>125</v>
      </c>
    </row>
    <row r="5" spans="1:51" s="55" customFormat="1" ht="18" customHeight="1">
      <c r="A5" s="82" t="s">
        <v>113</v>
      </c>
      <c r="B5" s="82" t="s">
        <v>14</v>
      </c>
      <c r="C5" s="82" t="s">
        <v>12</v>
      </c>
      <c r="D5" s="82"/>
      <c r="E5" s="82"/>
      <c r="F5" s="82" t="s">
        <v>93</v>
      </c>
      <c r="G5" s="7" t="s">
        <v>65</v>
      </c>
      <c r="H5" s="7"/>
      <c r="I5" s="41"/>
      <c r="J5" s="41"/>
      <c r="K5" s="41"/>
      <c r="L5" s="41"/>
      <c r="M5" s="41"/>
      <c r="N5" s="58" t="s">
        <v>90</v>
      </c>
      <c r="O5" s="59"/>
      <c r="P5" s="7"/>
      <c r="Q5" s="7"/>
      <c r="R5" s="7"/>
      <c r="S5" s="7"/>
      <c r="T5" s="7"/>
      <c r="U5" s="7"/>
      <c r="V5" s="7" t="s">
        <v>120</v>
      </c>
      <c r="W5" s="7"/>
      <c r="X5" s="7"/>
      <c r="Y5" s="7"/>
      <c r="Z5" s="7"/>
      <c r="AA5" s="7"/>
      <c r="AB5" s="7"/>
      <c r="AC5" s="57" t="s">
        <v>127</v>
      </c>
      <c r="AD5" s="7"/>
      <c r="AE5" s="57" t="s">
        <v>56</v>
      </c>
      <c r="AF5" s="7"/>
      <c r="AG5" s="7"/>
      <c r="AH5" s="7"/>
      <c r="AI5" s="89" t="s">
        <v>93</v>
      </c>
      <c r="AJ5" s="41" t="s">
        <v>68</v>
      </c>
      <c r="AK5" s="24"/>
      <c r="AL5" s="24"/>
      <c r="AM5" s="41" t="s">
        <v>58</v>
      </c>
      <c r="AN5" s="64"/>
      <c r="AO5" s="64" t="s">
        <v>32</v>
      </c>
      <c r="AP5" s="64"/>
      <c r="AQ5" s="94" t="s">
        <v>55</v>
      </c>
      <c r="AR5" s="86" t="s">
        <v>54</v>
      </c>
      <c r="AS5" s="82" t="s">
        <v>93</v>
      </c>
      <c r="AT5" s="82" t="s">
        <v>13</v>
      </c>
      <c r="AU5" s="82" t="s">
        <v>99</v>
      </c>
      <c r="AV5" s="82" t="s">
        <v>27</v>
      </c>
      <c r="AW5" s="7" t="s">
        <v>106</v>
      </c>
      <c r="AX5" s="7"/>
      <c r="AY5" s="87"/>
    </row>
    <row r="6" spans="1:51" s="55" customFormat="1" ht="18" customHeight="1">
      <c r="A6" s="82"/>
      <c r="B6" s="82"/>
      <c r="C6" s="82"/>
      <c r="D6" s="82"/>
      <c r="E6" s="82"/>
      <c r="F6" s="82"/>
      <c r="G6" s="82" t="s">
        <v>136</v>
      </c>
      <c r="H6" s="92" t="s">
        <v>46</v>
      </c>
      <c r="I6" s="93" t="s">
        <v>17</v>
      </c>
      <c r="J6" s="93" t="s">
        <v>51</v>
      </c>
      <c r="K6" s="93" t="s">
        <v>9</v>
      </c>
      <c r="L6" s="93" t="s">
        <v>50</v>
      </c>
      <c r="M6" s="92" t="s">
        <v>112</v>
      </c>
      <c r="N6" s="93" t="s">
        <v>136</v>
      </c>
      <c r="O6" s="93" t="s">
        <v>46</v>
      </c>
      <c r="P6" s="93" t="s">
        <v>17</v>
      </c>
      <c r="Q6" s="93" t="s">
        <v>51</v>
      </c>
      <c r="R6" s="93" t="s">
        <v>9</v>
      </c>
      <c r="S6" s="93" t="s">
        <v>124</v>
      </c>
      <c r="T6" s="93" t="s">
        <v>50</v>
      </c>
      <c r="U6" s="92" t="s">
        <v>112</v>
      </c>
      <c r="V6" s="88" t="s">
        <v>136</v>
      </c>
      <c r="W6" s="92" t="s">
        <v>85</v>
      </c>
      <c r="X6" s="92" t="s">
        <v>84</v>
      </c>
      <c r="Y6" s="92" t="s">
        <v>140</v>
      </c>
      <c r="Z6" s="92" t="s">
        <v>104</v>
      </c>
      <c r="AA6" s="92" t="s">
        <v>33</v>
      </c>
      <c r="AB6" s="92" t="s">
        <v>31</v>
      </c>
      <c r="AC6" s="92" t="s">
        <v>136</v>
      </c>
      <c r="AD6" s="92" t="s">
        <v>81</v>
      </c>
      <c r="AE6" s="92" t="s">
        <v>136</v>
      </c>
      <c r="AF6" s="95" t="s">
        <v>126</v>
      </c>
      <c r="AG6" s="95" t="s">
        <v>91</v>
      </c>
      <c r="AH6" s="95" t="s">
        <v>23</v>
      </c>
      <c r="AI6" s="90"/>
      <c r="AJ6" s="91" t="s">
        <v>136</v>
      </c>
      <c r="AK6" s="82" t="s">
        <v>68</v>
      </c>
      <c r="AL6" s="91" t="s">
        <v>126</v>
      </c>
      <c r="AM6" s="91" t="s">
        <v>136</v>
      </c>
      <c r="AN6" s="82" t="s">
        <v>126</v>
      </c>
      <c r="AO6" s="97" t="s">
        <v>136</v>
      </c>
      <c r="AP6" s="96" t="s">
        <v>39</v>
      </c>
      <c r="AQ6" s="94"/>
      <c r="AR6" s="86"/>
      <c r="AS6" s="82"/>
      <c r="AT6" s="82"/>
      <c r="AU6" s="82"/>
      <c r="AV6" s="82"/>
      <c r="AW6" s="82" t="s">
        <v>136</v>
      </c>
      <c r="AX6" s="82" t="s">
        <v>36</v>
      </c>
      <c r="AY6" s="87"/>
    </row>
    <row r="7" spans="1:51" s="55" customFormat="1" ht="23.25" customHeight="1">
      <c r="A7" s="82"/>
      <c r="B7" s="82"/>
      <c r="C7" s="82"/>
      <c r="D7" s="82"/>
      <c r="E7" s="82"/>
      <c r="F7" s="82"/>
      <c r="G7" s="82"/>
      <c r="H7" s="92"/>
      <c r="I7" s="93"/>
      <c r="J7" s="93"/>
      <c r="K7" s="93"/>
      <c r="L7" s="93"/>
      <c r="M7" s="92"/>
      <c r="N7" s="93"/>
      <c r="O7" s="93"/>
      <c r="P7" s="93"/>
      <c r="Q7" s="93"/>
      <c r="R7" s="93"/>
      <c r="S7" s="93"/>
      <c r="T7" s="93"/>
      <c r="U7" s="92"/>
      <c r="V7" s="88"/>
      <c r="W7" s="92"/>
      <c r="X7" s="92"/>
      <c r="Y7" s="92"/>
      <c r="Z7" s="92"/>
      <c r="AA7" s="92"/>
      <c r="AB7" s="92"/>
      <c r="AC7" s="92"/>
      <c r="AD7" s="92"/>
      <c r="AE7" s="92"/>
      <c r="AF7" s="95"/>
      <c r="AG7" s="95"/>
      <c r="AH7" s="95"/>
      <c r="AI7" s="90"/>
      <c r="AJ7" s="91"/>
      <c r="AK7" s="82"/>
      <c r="AL7" s="91"/>
      <c r="AM7" s="91"/>
      <c r="AN7" s="82"/>
      <c r="AO7" s="97"/>
      <c r="AP7" s="96"/>
      <c r="AQ7" s="94"/>
      <c r="AR7" s="86"/>
      <c r="AS7" s="82"/>
      <c r="AT7" s="82"/>
      <c r="AU7" s="82"/>
      <c r="AV7" s="82"/>
      <c r="AW7" s="82"/>
      <c r="AX7" s="82"/>
      <c r="AY7" s="87"/>
    </row>
    <row r="8" spans="1:53" s="56" customFormat="1" ht="25.5" customHeight="1">
      <c r="A8" s="35" t="s">
        <v>4</v>
      </c>
      <c r="B8" s="35" t="s">
        <v>4</v>
      </c>
      <c r="C8" s="35" t="s">
        <v>4</v>
      </c>
      <c r="D8" s="35" t="s">
        <v>4</v>
      </c>
      <c r="E8" s="35">
        <v>1</v>
      </c>
      <c r="F8" s="35">
        <f aca="true" t="shared" si="0" ref="F8:Z8">E8+1</f>
        <v>2</v>
      </c>
      <c r="G8" s="35">
        <f t="shared" si="0"/>
        <v>3</v>
      </c>
      <c r="H8" s="35">
        <f t="shared" si="0"/>
        <v>4</v>
      </c>
      <c r="I8" s="35">
        <f t="shared" si="0"/>
        <v>5</v>
      </c>
      <c r="J8" s="35">
        <f t="shared" si="0"/>
        <v>6</v>
      </c>
      <c r="K8" s="35">
        <f t="shared" si="0"/>
        <v>7</v>
      </c>
      <c r="L8" s="35" t="e">
        <f>#REF!+1</f>
        <v>#REF!</v>
      </c>
      <c r="M8" s="35" t="e">
        <f t="shared" si="0"/>
        <v>#REF!</v>
      </c>
      <c r="N8" s="35" t="e">
        <f t="shared" si="0"/>
        <v>#REF!</v>
      </c>
      <c r="O8" s="35" t="e">
        <f t="shared" si="0"/>
        <v>#REF!</v>
      </c>
      <c r="P8" s="35" t="e">
        <f t="shared" si="0"/>
        <v>#REF!</v>
      </c>
      <c r="Q8" s="35" t="e">
        <f t="shared" si="0"/>
        <v>#REF!</v>
      </c>
      <c r="R8" s="35" t="e">
        <f t="shared" si="0"/>
        <v>#REF!</v>
      </c>
      <c r="S8" s="35" t="e">
        <f t="shared" si="0"/>
        <v>#REF!</v>
      </c>
      <c r="T8" s="35" t="e">
        <f t="shared" si="0"/>
        <v>#REF!</v>
      </c>
      <c r="U8" s="35" t="e">
        <f t="shared" si="0"/>
        <v>#REF!</v>
      </c>
      <c r="V8" s="35" t="e">
        <f t="shared" si="0"/>
        <v>#REF!</v>
      </c>
      <c r="W8" s="35" t="e">
        <f t="shared" si="0"/>
        <v>#REF!</v>
      </c>
      <c r="X8" s="35" t="e">
        <f>#REF!+1</f>
        <v>#REF!</v>
      </c>
      <c r="Y8" s="35" t="e">
        <f>#REF!+1</f>
        <v>#REF!</v>
      </c>
      <c r="Z8" s="35" t="e">
        <f t="shared" si="0"/>
        <v>#REF!</v>
      </c>
      <c r="AA8" s="35">
        <v>29</v>
      </c>
      <c r="AB8" s="35">
        <v>30</v>
      </c>
      <c r="AC8" s="35">
        <v>31</v>
      </c>
      <c r="AD8" s="35" t="e">
        <f>#REF!+1</f>
        <v>#REF!</v>
      </c>
      <c r="AE8" s="35" t="e">
        <f>AD8+1</f>
        <v>#REF!</v>
      </c>
      <c r="AF8" s="66">
        <v>47</v>
      </c>
      <c r="AG8" s="35">
        <v>48</v>
      </c>
      <c r="AH8" s="35">
        <v>49</v>
      </c>
      <c r="AI8" s="35">
        <v>50</v>
      </c>
      <c r="AJ8" s="46">
        <f>AI8+1</f>
        <v>51</v>
      </c>
      <c r="AK8" s="46">
        <v>52</v>
      </c>
      <c r="AL8" s="46">
        <v>53</v>
      </c>
      <c r="AM8" s="46">
        <v>54</v>
      </c>
      <c r="AN8" s="46">
        <v>56</v>
      </c>
      <c r="AO8" s="46">
        <v>57</v>
      </c>
      <c r="AP8" s="46">
        <v>58</v>
      </c>
      <c r="AQ8" s="35">
        <v>60</v>
      </c>
      <c r="AR8" s="35" t="e">
        <f>#REF!+1</f>
        <v>#REF!</v>
      </c>
      <c r="AS8" s="35" t="e">
        <f>#REF!+1</f>
        <v>#REF!</v>
      </c>
      <c r="AT8" s="35" t="e">
        <f aca="true" t="shared" si="1" ref="AT8:AY8">AS8+1</f>
        <v>#REF!</v>
      </c>
      <c r="AU8" s="35" t="e">
        <f t="shared" si="1"/>
        <v>#REF!</v>
      </c>
      <c r="AV8" s="35" t="e">
        <f t="shared" si="1"/>
        <v>#REF!</v>
      </c>
      <c r="AW8" s="35" t="e">
        <f>#REF!+1</f>
        <v>#REF!</v>
      </c>
      <c r="AX8" s="35" t="e">
        <f>#REF!+1</f>
        <v>#REF!</v>
      </c>
      <c r="AY8" s="35" t="e">
        <f t="shared" si="1"/>
        <v>#REF!</v>
      </c>
      <c r="AZ8" s="14"/>
      <c r="BA8" s="14"/>
    </row>
    <row r="9" spans="1:53" s="56" customFormat="1" ht="25.5" customHeight="1">
      <c r="A9" s="76"/>
      <c r="B9" s="76"/>
      <c r="C9" s="80"/>
      <c r="D9" s="79" t="s">
        <v>93</v>
      </c>
      <c r="E9" s="73">
        <v>287719893.4</v>
      </c>
      <c r="F9" s="73">
        <v>251343101.18</v>
      </c>
      <c r="G9" s="73">
        <v>55823225</v>
      </c>
      <c r="H9" s="73">
        <v>24428772</v>
      </c>
      <c r="I9" s="73">
        <v>13232808</v>
      </c>
      <c r="J9" s="73">
        <v>8811244</v>
      </c>
      <c r="K9" s="73">
        <v>974376</v>
      </c>
      <c r="L9" s="73">
        <v>2103049</v>
      </c>
      <c r="M9" s="73">
        <v>4328832</v>
      </c>
      <c r="N9" s="73">
        <v>67529935.03</v>
      </c>
      <c r="O9" s="73">
        <v>30435697.03</v>
      </c>
      <c r="P9" s="73">
        <v>7906378</v>
      </c>
      <c r="Q9" s="73">
        <v>5138150</v>
      </c>
      <c r="R9" s="73">
        <v>858902</v>
      </c>
      <c r="S9" s="73">
        <v>14977769</v>
      </c>
      <c r="T9" s="73">
        <v>1244997</v>
      </c>
      <c r="U9" s="75">
        <v>4766930</v>
      </c>
      <c r="V9" s="74">
        <v>45894960.89</v>
      </c>
      <c r="W9" s="73">
        <v>528998</v>
      </c>
      <c r="X9" s="73">
        <v>530506</v>
      </c>
      <c r="Y9" s="73">
        <v>10866109.05</v>
      </c>
      <c r="Z9" s="73">
        <v>2969149.84</v>
      </c>
      <c r="AA9" s="75">
        <v>22143000</v>
      </c>
      <c r="AB9" s="77">
        <v>8857198</v>
      </c>
      <c r="AC9" s="74">
        <v>40679114.44</v>
      </c>
      <c r="AD9" s="73">
        <v>40679114.44</v>
      </c>
      <c r="AE9" s="73">
        <v>41415865.82</v>
      </c>
      <c r="AF9" s="77">
        <v>12030000</v>
      </c>
      <c r="AG9" s="74">
        <v>18045000</v>
      </c>
      <c r="AH9" s="75">
        <v>11340865.82</v>
      </c>
      <c r="AI9" s="74">
        <v>22362552</v>
      </c>
      <c r="AJ9" s="75">
        <v>473020</v>
      </c>
      <c r="AK9" s="74">
        <v>449020</v>
      </c>
      <c r="AL9" s="73">
        <v>24000</v>
      </c>
      <c r="AM9" s="75">
        <v>3774000</v>
      </c>
      <c r="AN9" s="75">
        <v>3774000</v>
      </c>
      <c r="AO9" s="74">
        <v>37419</v>
      </c>
      <c r="AP9" s="73">
        <v>37419</v>
      </c>
      <c r="AQ9" s="77">
        <v>17616773</v>
      </c>
      <c r="AR9" s="73">
        <v>461340</v>
      </c>
      <c r="AS9" s="73">
        <v>13862240.22</v>
      </c>
      <c r="AT9" s="73">
        <v>9975000</v>
      </c>
      <c r="AU9" s="75">
        <v>286000</v>
      </c>
      <c r="AV9" s="74">
        <v>2985080.22</v>
      </c>
      <c r="AW9" s="75">
        <v>616160</v>
      </c>
      <c r="AX9" s="73">
        <v>616160</v>
      </c>
      <c r="AY9" s="78">
        <v>152000</v>
      </c>
      <c r="AZ9" s="14"/>
      <c r="BA9" s="14"/>
    </row>
    <row r="10" spans="1:51" ht="25.5" customHeight="1">
      <c r="A10" s="76"/>
      <c r="B10" s="76"/>
      <c r="C10" s="80"/>
      <c r="D10" s="79" t="s">
        <v>95</v>
      </c>
      <c r="E10" s="73">
        <v>287719893.4</v>
      </c>
      <c r="F10" s="73">
        <v>251343101.18</v>
      </c>
      <c r="G10" s="73">
        <v>55823225</v>
      </c>
      <c r="H10" s="73">
        <v>24428772</v>
      </c>
      <c r="I10" s="73">
        <v>13232808</v>
      </c>
      <c r="J10" s="73">
        <v>8811244</v>
      </c>
      <c r="K10" s="73">
        <v>974376</v>
      </c>
      <c r="L10" s="73">
        <v>2103049</v>
      </c>
      <c r="M10" s="73">
        <v>4328832</v>
      </c>
      <c r="N10" s="73">
        <v>67529935.03</v>
      </c>
      <c r="O10" s="73">
        <v>30435697.03</v>
      </c>
      <c r="P10" s="73">
        <v>7906378</v>
      </c>
      <c r="Q10" s="73">
        <v>5138150</v>
      </c>
      <c r="R10" s="73">
        <v>858902</v>
      </c>
      <c r="S10" s="73">
        <v>14977769</v>
      </c>
      <c r="T10" s="73">
        <v>1244997</v>
      </c>
      <c r="U10" s="75">
        <v>4766930</v>
      </c>
      <c r="V10" s="74">
        <v>45894960.89</v>
      </c>
      <c r="W10" s="73">
        <v>528998</v>
      </c>
      <c r="X10" s="73">
        <v>530506</v>
      </c>
      <c r="Y10" s="73">
        <v>10866109.05</v>
      </c>
      <c r="Z10" s="73">
        <v>2969149.84</v>
      </c>
      <c r="AA10" s="75">
        <v>22143000</v>
      </c>
      <c r="AB10" s="77">
        <v>8857198</v>
      </c>
      <c r="AC10" s="74">
        <v>40679114.44</v>
      </c>
      <c r="AD10" s="73">
        <v>40679114.44</v>
      </c>
      <c r="AE10" s="73">
        <v>41415865.82</v>
      </c>
      <c r="AF10" s="77">
        <v>12030000</v>
      </c>
      <c r="AG10" s="74">
        <v>18045000</v>
      </c>
      <c r="AH10" s="75">
        <v>11340865.82</v>
      </c>
      <c r="AI10" s="74">
        <v>22362552</v>
      </c>
      <c r="AJ10" s="75">
        <v>473020</v>
      </c>
      <c r="AK10" s="74">
        <v>449020</v>
      </c>
      <c r="AL10" s="73">
        <v>24000</v>
      </c>
      <c r="AM10" s="75">
        <v>3774000</v>
      </c>
      <c r="AN10" s="75">
        <v>3774000</v>
      </c>
      <c r="AO10" s="74">
        <v>37419</v>
      </c>
      <c r="AP10" s="73">
        <v>37419</v>
      </c>
      <c r="AQ10" s="77">
        <v>17616773</v>
      </c>
      <c r="AR10" s="73">
        <v>461340</v>
      </c>
      <c r="AS10" s="73">
        <v>13862240.22</v>
      </c>
      <c r="AT10" s="73">
        <v>9975000</v>
      </c>
      <c r="AU10" s="75">
        <v>286000</v>
      </c>
      <c r="AV10" s="74">
        <v>2985080.22</v>
      </c>
      <c r="AW10" s="75">
        <v>616160</v>
      </c>
      <c r="AX10" s="73">
        <v>616160</v>
      </c>
      <c r="AY10" s="78">
        <v>152000</v>
      </c>
    </row>
  </sheetData>
  <mergeCells count="52">
    <mergeCell ref="AH6:AH7"/>
    <mergeCell ref="A2:AY2"/>
    <mergeCell ref="AF6:AF7"/>
    <mergeCell ref="AP6:AP7"/>
    <mergeCell ref="AO6:AO7"/>
    <mergeCell ref="AJ6:AJ7"/>
    <mergeCell ref="AK6:AK7"/>
    <mergeCell ref="AL6:AL7"/>
    <mergeCell ref="AM6:AM7"/>
    <mergeCell ref="AN6:AN7"/>
    <mergeCell ref="AX6:AX7"/>
    <mergeCell ref="G6:G7"/>
    <mergeCell ref="N6:N7"/>
    <mergeCell ref="AC6:AC7"/>
    <mergeCell ref="AE6:AE7"/>
    <mergeCell ref="AW6:AW7"/>
    <mergeCell ref="AB6:AB7"/>
    <mergeCell ref="AA6:AA7"/>
    <mergeCell ref="AG6:AG7"/>
    <mergeCell ref="AQ5:AQ7"/>
    <mergeCell ref="AR5:AR7"/>
    <mergeCell ref="AD6:AD7"/>
    <mergeCell ref="Y6:Y7"/>
    <mergeCell ref="Z6:Z7"/>
    <mergeCell ref="U6:U7"/>
    <mergeCell ref="W6:W7"/>
    <mergeCell ref="X6:X7"/>
    <mergeCell ref="Q6:Q7"/>
    <mergeCell ref="R6:R7"/>
    <mergeCell ref="S6:S7"/>
    <mergeCell ref="T6:T7"/>
    <mergeCell ref="L6:L7"/>
    <mergeCell ref="M6:M7"/>
    <mergeCell ref="O6:O7"/>
    <mergeCell ref="P6:P7"/>
    <mergeCell ref="AY4:AY7"/>
    <mergeCell ref="V6:V7"/>
    <mergeCell ref="AI5:AI7"/>
    <mergeCell ref="F5:F7"/>
    <mergeCell ref="H6:H7"/>
    <mergeCell ref="I6:I7"/>
    <mergeCell ref="J6:J7"/>
    <mergeCell ref="K6:K7"/>
    <mergeCell ref="A5:A7"/>
    <mergeCell ref="B5:B7"/>
    <mergeCell ref="D4:D7"/>
    <mergeCell ref="E4:E7"/>
    <mergeCell ref="C5:C7"/>
    <mergeCell ref="AV5:AV7"/>
    <mergeCell ref="AS5:AS7"/>
    <mergeCell ref="AU5:AU7"/>
    <mergeCell ref="AT5:AT7"/>
  </mergeCells>
  <printOptions horizontalCentered="1"/>
  <pageMargins left="0.39370078740157477" right="0.39370078740157477" top="0.7874015748031495" bottom="0.39370078740157477" header="0" footer="0.19685039370078738"/>
  <pageSetup fitToHeight="100" horizontalDpi="600" verticalDpi="600" orientation="landscape" paperSize="9" scale="64" r:id="rId1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GridLines="0" showZeros="0" tabSelected="1" workbookViewId="0" topLeftCell="A1">
      <selection activeCell="E25" sqref="E25"/>
    </sheetView>
  </sheetViews>
  <sheetFormatPr defaultColWidth="9.16015625" defaultRowHeight="12.75" customHeight="1"/>
  <cols>
    <col min="1" max="1" width="18.16015625" style="0" customWidth="1"/>
    <col min="2" max="2" width="0" style="0" hidden="1" customWidth="1"/>
    <col min="3" max="3" width="38" style="0" customWidth="1"/>
    <col min="4" max="4" width="12.5" style="0" customWidth="1"/>
    <col min="5" max="5" width="17.66015625" style="0" customWidth="1"/>
    <col min="6" max="6" width="18.16015625" style="0" customWidth="1"/>
    <col min="7" max="8" width="14.83203125" style="0" customWidth="1"/>
    <col min="9" max="9" width="14" style="0" customWidth="1"/>
    <col min="10" max="11" width="13.33203125" style="0" customWidth="1"/>
    <col min="12" max="12" width="12.5" style="0" customWidth="1"/>
    <col min="13" max="13" width="13" style="0" customWidth="1"/>
    <col min="14" max="14" width="13.16015625" style="0" customWidth="1"/>
    <col min="15" max="15" width="11.83203125" style="0" customWidth="1"/>
    <col min="16" max="23" width="9" style="0" customWidth="1"/>
  </cols>
  <sheetData>
    <row r="1" spans="1:23" ht="2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51" t="s">
        <v>119</v>
      </c>
      <c r="P1" s="10"/>
      <c r="Q1" s="10"/>
      <c r="R1" s="11"/>
      <c r="S1" s="11"/>
      <c r="T1" s="11"/>
      <c r="U1" s="11"/>
      <c r="V1" s="11"/>
      <c r="W1" s="11"/>
    </row>
    <row r="2" spans="1:23" ht="25.5" customHeight="1">
      <c r="A2" s="32" t="s">
        <v>92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2"/>
      <c r="P2" s="2"/>
      <c r="Q2" s="2"/>
      <c r="R2" s="4"/>
      <c r="S2" s="2"/>
      <c r="T2" s="2"/>
      <c r="U2" s="2"/>
      <c r="V2" s="2"/>
      <c r="W2" s="2"/>
    </row>
    <row r="3" spans="1:23" ht="25.5" customHeight="1">
      <c r="A3" s="31"/>
      <c r="B3" s="31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51" t="s">
        <v>70</v>
      </c>
      <c r="P3" s="12"/>
      <c r="Q3" s="13"/>
      <c r="R3" s="12"/>
      <c r="S3" s="12"/>
      <c r="T3" s="12"/>
      <c r="U3" s="12"/>
      <c r="V3" s="12"/>
      <c r="W3" s="12"/>
    </row>
    <row r="4" spans="1:23" ht="25.5" customHeight="1">
      <c r="A4" s="82" t="s">
        <v>16</v>
      </c>
      <c r="B4" s="7"/>
      <c r="C4" s="82" t="s">
        <v>3</v>
      </c>
      <c r="D4" s="7" t="s">
        <v>89</v>
      </c>
      <c r="E4" s="7"/>
      <c r="F4" s="7"/>
      <c r="G4" s="7"/>
      <c r="H4" s="7" t="s">
        <v>66</v>
      </c>
      <c r="I4" s="7"/>
      <c r="J4" s="7"/>
      <c r="K4" s="7"/>
      <c r="L4" s="7" t="s">
        <v>29</v>
      </c>
      <c r="M4" s="7"/>
      <c r="N4" s="7"/>
      <c r="O4" s="7"/>
      <c r="P4" s="2"/>
      <c r="Q4" s="2"/>
      <c r="R4" s="2"/>
      <c r="S4" s="2"/>
      <c r="T4" s="2"/>
      <c r="U4" s="2"/>
      <c r="V4" s="2"/>
      <c r="W4" s="2"/>
    </row>
    <row r="5" spans="1:23" ht="18.75" customHeight="1">
      <c r="A5" s="98"/>
      <c r="B5" s="7"/>
      <c r="C5" s="82"/>
      <c r="D5" s="84" t="s">
        <v>93</v>
      </c>
      <c r="E5" s="82" t="s">
        <v>116</v>
      </c>
      <c r="F5" s="82" t="s">
        <v>97</v>
      </c>
      <c r="G5" s="81" t="s">
        <v>130</v>
      </c>
      <c r="H5" s="84" t="s">
        <v>93</v>
      </c>
      <c r="I5" s="82" t="s">
        <v>116</v>
      </c>
      <c r="J5" s="82" t="s">
        <v>97</v>
      </c>
      <c r="K5" s="81" t="s">
        <v>130</v>
      </c>
      <c r="L5" s="84" t="s">
        <v>93</v>
      </c>
      <c r="M5" s="82" t="s">
        <v>116</v>
      </c>
      <c r="N5" s="82" t="s">
        <v>97</v>
      </c>
      <c r="O5" s="81" t="s">
        <v>130</v>
      </c>
      <c r="P5" s="2"/>
      <c r="Q5" s="2"/>
      <c r="R5" s="2"/>
      <c r="S5" s="2"/>
      <c r="T5" s="2"/>
      <c r="U5" s="2"/>
      <c r="V5" s="2"/>
      <c r="W5" s="2"/>
    </row>
    <row r="6" spans="1:23" ht="20.25" customHeight="1">
      <c r="A6" s="98"/>
      <c r="B6" s="7"/>
      <c r="C6" s="82"/>
      <c r="D6" s="84"/>
      <c r="E6" s="82"/>
      <c r="F6" s="82"/>
      <c r="G6" s="81"/>
      <c r="H6" s="84"/>
      <c r="I6" s="82"/>
      <c r="J6" s="82"/>
      <c r="K6" s="81"/>
      <c r="L6" s="84"/>
      <c r="M6" s="82"/>
      <c r="N6" s="82"/>
      <c r="O6" s="81"/>
      <c r="P6" s="2"/>
      <c r="Q6" s="2"/>
      <c r="R6" s="4"/>
      <c r="S6" s="2"/>
      <c r="T6" s="2"/>
      <c r="U6" s="2"/>
      <c r="V6" s="2"/>
      <c r="W6" s="2"/>
    </row>
    <row r="7" spans="1:23" ht="24.75" customHeight="1">
      <c r="A7" s="98"/>
      <c r="B7" s="7"/>
      <c r="C7" s="82"/>
      <c r="D7" s="84"/>
      <c r="E7" s="82"/>
      <c r="F7" s="82"/>
      <c r="G7" s="81"/>
      <c r="H7" s="84"/>
      <c r="I7" s="82"/>
      <c r="J7" s="82"/>
      <c r="K7" s="81"/>
      <c r="L7" s="84"/>
      <c r="M7" s="82"/>
      <c r="N7" s="82"/>
      <c r="O7" s="81"/>
      <c r="P7" s="2"/>
      <c r="Q7" s="2"/>
      <c r="R7" s="4"/>
      <c r="S7" s="2"/>
      <c r="T7" s="2"/>
      <c r="U7" s="2"/>
      <c r="V7" s="2"/>
      <c r="W7" s="2"/>
    </row>
    <row r="8" spans="1:23" ht="25.5" customHeight="1">
      <c r="A8" s="34" t="s">
        <v>4</v>
      </c>
      <c r="B8" s="34"/>
      <c r="C8" s="42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2">
        <v>9</v>
      </c>
      <c r="M8" s="42">
        <v>10</v>
      </c>
      <c r="N8" s="42">
        <v>11</v>
      </c>
      <c r="O8" s="42">
        <v>12</v>
      </c>
      <c r="P8" s="2"/>
      <c r="Q8" s="2"/>
      <c r="R8" s="2"/>
      <c r="S8" s="2"/>
      <c r="T8" s="2"/>
      <c r="U8" s="2"/>
      <c r="V8" s="2"/>
      <c r="W8" s="2"/>
    </row>
    <row r="9" spans="1:23" ht="25.5" customHeight="1">
      <c r="A9" s="69"/>
      <c r="B9" s="43"/>
      <c r="C9" s="69" t="s">
        <v>93</v>
      </c>
      <c r="D9" s="70">
        <v>17059974</v>
      </c>
      <c r="E9" s="70">
        <v>15559974</v>
      </c>
      <c r="F9" s="70">
        <v>1500000</v>
      </c>
      <c r="G9" s="70">
        <v>0</v>
      </c>
      <c r="H9" s="70">
        <v>27360000</v>
      </c>
      <c r="I9" s="70">
        <v>27360000</v>
      </c>
      <c r="J9" s="70">
        <v>0</v>
      </c>
      <c r="K9" s="70">
        <v>0</v>
      </c>
      <c r="L9" s="70">
        <v>27736604</v>
      </c>
      <c r="M9" s="70">
        <v>27736604</v>
      </c>
      <c r="N9" s="70">
        <v>0</v>
      </c>
      <c r="O9" s="70">
        <v>0</v>
      </c>
      <c r="P9" s="2"/>
      <c r="Q9" s="2"/>
      <c r="R9" s="2"/>
      <c r="S9" s="2"/>
      <c r="T9" s="2"/>
      <c r="U9" s="2"/>
      <c r="V9" s="2"/>
      <c r="W9" s="2"/>
    </row>
    <row r="10" spans="1:23" ht="25.5" customHeight="1">
      <c r="A10" s="69"/>
      <c r="B10" s="1"/>
      <c r="C10" s="69" t="s">
        <v>95</v>
      </c>
      <c r="D10" s="70">
        <v>17059974</v>
      </c>
      <c r="E10" s="70">
        <v>15559974</v>
      </c>
      <c r="F10" s="70">
        <v>1500000</v>
      </c>
      <c r="G10" s="70">
        <v>0</v>
      </c>
      <c r="H10" s="70">
        <v>27360000</v>
      </c>
      <c r="I10" s="70">
        <v>27360000</v>
      </c>
      <c r="J10" s="70">
        <v>0</v>
      </c>
      <c r="K10" s="70">
        <v>0</v>
      </c>
      <c r="L10" s="70">
        <v>27736604</v>
      </c>
      <c r="M10" s="70">
        <v>27736604</v>
      </c>
      <c r="N10" s="70">
        <v>0</v>
      </c>
      <c r="O10" s="70">
        <v>0</v>
      </c>
      <c r="P10" s="2"/>
      <c r="Q10" s="2"/>
      <c r="R10" s="2"/>
      <c r="S10" s="2"/>
      <c r="T10" s="2"/>
      <c r="U10" s="2"/>
      <c r="V10" s="2"/>
      <c r="W10" s="2"/>
    </row>
  </sheetData>
  <mergeCells count="14">
    <mergeCell ref="A4:A7"/>
    <mergeCell ref="G5:G7"/>
    <mergeCell ref="C4:C7"/>
    <mergeCell ref="E5:E7"/>
    <mergeCell ref="F5:F7"/>
    <mergeCell ref="M5:M7"/>
    <mergeCell ref="N5:N7"/>
    <mergeCell ref="O5:O7"/>
    <mergeCell ref="D5:D7"/>
    <mergeCell ref="J5:J7"/>
    <mergeCell ref="K5:K7"/>
    <mergeCell ref="L5:L7"/>
    <mergeCell ref="H5:H7"/>
    <mergeCell ref="I5:I7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1">
      <selection activeCell="I25" sqref="I25"/>
    </sheetView>
  </sheetViews>
  <sheetFormatPr defaultColWidth="9.16015625" defaultRowHeight="12.75" customHeight="1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22.5" style="0" customWidth="1"/>
    <col min="6" max="15" width="14.16015625" style="0" customWidth="1"/>
    <col min="16" max="22" width="10.66015625" style="0" customWidth="1"/>
  </cols>
  <sheetData>
    <row r="1" spans="1:22" ht="25.5" customHeight="1">
      <c r="A1" s="2"/>
      <c r="B1" s="9"/>
      <c r="C1" s="9"/>
      <c r="D1" s="1"/>
      <c r="E1" s="9"/>
      <c r="F1" s="9"/>
      <c r="G1" s="9"/>
      <c r="H1" s="9"/>
      <c r="I1" s="9"/>
      <c r="J1" s="9"/>
      <c r="K1" s="9"/>
      <c r="L1" s="9"/>
      <c r="M1" s="9"/>
      <c r="N1" s="9"/>
      <c r="O1" s="9" t="s">
        <v>2</v>
      </c>
      <c r="P1" s="2"/>
      <c r="Q1" s="2"/>
      <c r="R1" s="2"/>
      <c r="S1" s="2"/>
      <c r="T1" s="2"/>
      <c r="U1" s="2"/>
      <c r="V1" s="2"/>
    </row>
    <row r="2" spans="1:22" ht="25.5" customHeight="1">
      <c r="A2" s="22" t="s">
        <v>80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9"/>
      <c r="Q2" s="19"/>
      <c r="R2" s="19"/>
      <c r="S2" s="19"/>
      <c r="T2" s="20"/>
      <c r="U2" s="20"/>
      <c r="V2" s="20"/>
    </row>
    <row r="3" spans="2:22" ht="25.5" customHeight="1">
      <c r="B3" s="21"/>
      <c r="C3" s="21"/>
      <c r="D3" s="1"/>
      <c r="E3" s="21"/>
      <c r="F3" s="9"/>
      <c r="G3" s="9"/>
      <c r="H3" s="21"/>
      <c r="I3" s="21"/>
      <c r="J3" s="21"/>
      <c r="K3" s="21"/>
      <c r="L3" s="21"/>
      <c r="M3" s="21"/>
      <c r="N3" s="21"/>
      <c r="O3" s="9" t="s">
        <v>70</v>
      </c>
      <c r="P3" s="3"/>
      <c r="Q3" s="3"/>
      <c r="R3" s="3"/>
      <c r="S3" s="3"/>
      <c r="T3" s="3"/>
      <c r="U3" s="3"/>
      <c r="V3" s="3"/>
    </row>
    <row r="4" spans="1:22" ht="25.5" customHeight="1">
      <c r="A4" s="7" t="s">
        <v>47</v>
      </c>
      <c r="B4" s="7"/>
      <c r="C4" s="7"/>
      <c r="D4" s="84" t="s">
        <v>110</v>
      </c>
      <c r="E4" s="84" t="s">
        <v>129</v>
      </c>
      <c r="F4" s="44" t="s">
        <v>73</v>
      </c>
      <c r="G4" s="44"/>
      <c r="H4" s="44"/>
      <c r="I4" s="44"/>
      <c r="J4" s="44"/>
      <c r="K4" s="44" t="s">
        <v>139</v>
      </c>
      <c r="L4" s="44"/>
      <c r="M4" s="44"/>
      <c r="N4" s="44"/>
      <c r="O4" s="44"/>
      <c r="P4" s="4"/>
      <c r="Q4" s="3"/>
      <c r="R4" s="3"/>
      <c r="S4" s="3"/>
      <c r="T4" s="3"/>
      <c r="U4" s="3"/>
      <c r="V4" s="3"/>
    </row>
    <row r="5" spans="1:22" ht="26.25" customHeight="1">
      <c r="A5" s="85" t="s">
        <v>113</v>
      </c>
      <c r="B5" s="84" t="s">
        <v>14</v>
      </c>
      <c r="C5" s="84" t="s">
        <v>12</v>
      </c>
      <c r="D5" s="84"/>
      <c r="E5" s="84"/>
      <c r="F5" s="83" t="s">
        <v>136</v>
      </c>
      <c r="G5" s="83" t="s">
        <v>77</v>
      </c>
      <c r="H5" s="83" t="s">
        <v>132</v>
      </c>
      <c r="I5" s="83" t="s">
        <v>57</v>
      </c>
      <c r="J5" s="83" t="s">
        <v>125</v>
      </c>
      <c r="K5" s="83" t="s">
        <v>136</v>
      </c>
      <c r="L5" s="83" t="s">
        <v>38</v>
      </c>
      <c r="M5" s="83" t="s">
        <v>82</v>
      </c>
      <c r="N5" s="83" t="s">
        <v>131</v>
      </c>
      <c r="O5" s="83" t="s">
        <v>0</v>
      </c>
      <c r="P5" s="4"/>
      <c r="Q5" s="3"/>
      <c r="R5" s="3"/>
      <c r="S5" s="3"/>
      <c r="T5" s="3"/>
      <c r="U5" s="3"/>
      <c r="V5" s="3"/>
    </row>
    <row r="6" spans="1:22" ht="26.25" customHeight="1">
      <c r="A6" s="85"/>
      <c r="B6" s="84"/>
      <c r="C6" s="84"/>
      <c r="D6" s="84"/>
      <c r="E6" s="84"/>
      <c r="F6" s="83"/>
      <c r="G6" s="83"/>
      <c r="H6" s="83"/>
      <c r="I6" s="83"/>
      <c r="J6" s="83"/>
      <c r="K6" s="83"/>
      <c r="L6" s="83"/>
      <c r="M6" s="83"/>
      <c r="N6" s="83"/>
      <c r="O6" s="83"/>
      <c r="P6" s="2"/>
      <c r="Q6" s="2"/>
      <c r="R6" s="2"/>
      <c r="S6" s="2"/>
      <c r="T6" s="2"/>
      <c r="U6" s="2"/>
      <c r="V6" s="2"/>
    </row>
    <row r="7" spans="1:22" ht="25.5" customHeight="1">
      <c r="A7" s="45" t="s">
        <v>4</v>
      </c>
      <c r="B7" s="45" t="s">
        <v>4</v>
      </c>
      <c r="C7" s="45" t="s">
        <v>4</v>
      </c>
      <c r="D7" s="47" t="s">
        <v>4</v>
      </c>
      <c r="E7" s="45">
        <v>1</v>
      </c>
      <c r="F7" s="45">
        <v>2</v>
      </c>
      <c r="G7" s="45">
        <v>3</v>
      </c>
      <c r="H7" s="45">
        <v>4</v>
      </c>
      <c r="I7" s="45">
        <v>5</v>
      </c>
      <c r="J7" s="45">
        <v>6</v>
      </c>
      <c r="K7" s="45">
        <v>7</v>
      </c>
      <c r="L7" s="47">
        <v>8</v>
      </c>
      <c r="M7" s="47">
        <v>9</v>
      </c>
      <c r="N7" s="45">
        <v>10</v>
      </c>
      <c r="O7" s="45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69"/>
      <c r="B8" s="69"/>
      <c r="C8" s="69"/>
      <c r="D8" s="71"/>
      <c r="E8" s="72"/>
      <c r="F8" s="70"/>
      <c r="G8" s="70"/>
      <c r="H8" s="70"/>
      <c r="I8" s="70"/>
      <c r="J8" s="70"/>
      <c r="K8" s="70"/>
      <c r="L8" s="70"/>
      <c r="M8" s="70"/>
      <c r="N8" s="72"/>
      <c r="O8" s="70"/>
      <c r="P8" s="2"/>
      <c r="Q8" s="2"/>
      <c r="R8" s="2"/>
      <c r="S8" s="2"/>
      <c r="T8" s="2"/>
      <c r="U8" s="2"/>
      <c r="V8" s="2"/>
    </row>
    <row r="9" spans="1:22" ht="18" customHeight="1">
      <c r="A9" s="2"/>
      <c r="B9" s="15"/>
      <c r="C9" s="15"/>
      <c r="D9" s="6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2"/>
      <c r="Q9" s="2"/>
      <c r="R9" s="2"/>
      <c r="S9" s="2"/>
      <c r="T9" s="2"/>
      <c r="U9" s="2"/>
      <c r="V9" s="2"/>
    </row>
    <row r="10" spans="1:22" ht="18" customHeight="1">
      <c r="A10" s="2"/>
      <c r="B10" s="15"/>
      <c r="C10" s="15"/>
      <c r="D10" s="6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"/>
      <c r="Q10" s="2"/>
      <c r="R10" s="2"/>
      <c r="S10" s="2"/>
      <c r="T10" s="2"/>
      <c r="U10" s="2"/>
      <c r="V10" s="2"/>
    </row>
    <row r="11" spans="3:14" ht="12.75" customHeight="1">
      <c r="C11" s="8"/>
      <c r="D11" s="8"/>
      <c r="F11" s="8"/>
      <c r="G11" s="8"/>
      <c r="H11" s="8"/>
      <c r="J11" s="8"/>
      <c r="K11" s="8"/>
      <c r="L11" s="8"/>
      <c r="M11" s="8"/>
      <c r="N11" s="8"/>
    </row>
    <row r="12" spans="4:14" ht="12.75" customHeight="1">
      <c r="D12" s="8"/>
      <c r="J12" s="8"/>
      <c r="K12" s="8"/>
      <c r="L12" s="8"/>
      <c r="N12" s="8"/>
    </row>
    <row r="13" spans="4:14" ht="12.75" customHeight="1">
      <c r="D13" s="8"/>
      <c r="H13" s="8"/>
      <c r="J13" s="8"/>
      <c r="K13" s="8"/>
      <c r="L13" s="8"/>
      <c r="N13" s="8"/>
    </row>
    <row r="14" spans="4:9" ht="12.75" customHeight="1">
      <c r="D14" s="8"/>
      <c r="I14" s="8"/>
    </row>
    <row r="15" spans="5:18" ht="12.75" customHeight="1">
      <c r="E15" s="8"/>
      <c r="F15" s="8"/>
      <c r="J15" s="8"/>
      <c r="R15" s="8"/>
    </row>
    <row r="16" spans="5:13" ht="12.75" customHeight="1">
      <c r="E16" s="48"/>
      <c r="F16" s="49"/>
      <c r="G16" s="50"/>
      <c r="H16" s="50"/>
      <c r="I16" s="50"/>
      <c r="J16" s="49"/>
      <c r="K16" s="50"/>
      <c r="L16" s="50"/>
      <c r="M16" s="50"/>
    </row>
    <row r="17" spans="5:10" ht="12.75" customHeight="1">
      <c r="E17" s="8"/>
      <c r="F17" s="8"/>
      <c r="J17" s="8"/>
    </row>
    <row r="18" spans="5:10" ht="12.75" customHeight="1">
      <c r="E18" s="8"/>
      <c r="F18" s="8"/>
      <c r="J18" s="8"/>
    </row>
    <row r="19" spans="5:10" ht="12.75" customHeight="1">
      <c r="E19" s="8"/>
      <c r="F19" s="8"/>
      <c r="J19" s="8"/>
    </row>
    <row r="20" spans="5:10" ht="12.75" customHeight="1">
      <c r="E20" s="8"/>
      <c r="F20" s="8"/>
      <c r="J20" s="8"/>
    </row>
  </sheetData>
  <mergeCells count="15">
    <mergeCell ref="O5:O6"/>
    <mergeCell ref="H5:H6"/>
    <mergeCell ref="I5:I6"/>
    <mergeCell ref="K5:K6"/>
    <mergeCell ref="L5:L6"/>
    <mergeCell ref="M5:M6"/>
    <mergeCell ref="N5:N6"/>
    <mergeCell ref="J5:J6"/>
    <mergeCell ref="A5:A6"/>
    <mergeCell ref="B5:B6"/>
    <mergeCell ref="F5:F6"/>
    <mergeCell ref="G5:G6"/>
    <mergeCell ref="D4:D6"/>
    <mergeCell ref="E4:E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利通区经办人</cp:lastModifiedBy>
  <dcterms:modified xsi:type="dcterms:W3CDTF">2017-01-12T09:21:59Z</dcterms:modified>
  <cp:category/>
  <cp:version/>
  <cp:contentType/>
  <cp:contentStatus/>
</cp:coreProperties>
</file>