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2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<sst xmlns="http://schemas.openxmlformats.org/spreadsheetml/2006/main" count="32" uniqueCount="32">
  <si>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单位：万元</t>
  </si>
  <si>
    <t>收入分类科目</t>
  </si>
  <si>
    <t>2016利通区预算数</t>
  </si>
  <si>
    <t>2016利通区预计完成数</t>
  </si>
  <si>
    <t>2016年同口径预计完成数</t>
  </si>
  <si>
    <t>2017年预算数（同口径）</t>
  </si>
  <si>
    <t xml:space="preserve">增长 </t>
  </si>
  <si>
    <t>一、税收收入</t>
  </si>
  <si>
    <t xml:space="preserve">       增值税</t>
  </si>
  <si>
    <t xml:space="preserve">       营业税</t>
  </si>
  <si>
    <t xml:space="preserve">       城市维护建设税</t>
  </si>
  <si>
    <t xml:space="preserve">       房产税</t>
  </si>
  <si>
    <t xml:space="preserve">       车船税</t>
  </si>
  <si>
    <t xml:space="preserve">       耕地占用税</t>
  </si>
  <si>
    <t>二、非税收入</t>
  </si>
  <si>
    <t xml:space="preserve">       行政事业性收费收入</t>
  </si>
  <si>
    <t xml:space="preserve">       罚没收入</t>
  </si>
  <si>
    <t xml:space="preserve">       其他收入</t>
  </si>
  <si>
    <t>一般公共财政预算收入合计</t>
  </si>
  <si>
    <t>转移性收入</t>
  </si>
  <si>
    <t xml:space="preserve">  上级补助收入</t>
  </si>
  <si>
    <t xml:space="preserve">    返还性收入</t>
  </si>
  <si>
    <t xml:space="preserve">       税收改革返还收入</t>
  </si>
  <si>
    <t xml:space="preserve">    一般性转移支付收入</t>
  </si>
  <si>
    <t xml:space="preserve">       体制补助收入</t>
  </si>
  <si>
    <t xml:space="preserve">       均衡性转移支付补助收入</t>
  </si>
  <si>
    <t xml:space="preserve">       调整工资转移支付补助收入</t>
  </si>
  <si>
    <t xml:space="preserve">       农村税费改革补助收入</t>
  </si>
  <si>
    <t xml:space="preserve">       结算补助收入</t>
  </si>
  <si>
    <t>收入总计</t>
  </si>
  <si>
    <t>附件1</t>
  </si>
  <si>
    <t>2016年利通区一般公共预算收入简表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</si>
</sst>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8"/>
      <name val="Times New Roman"/>
      <family val="1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黑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1" fontId="0" fillId="0" borderId="11" xfId="0" applyNumberFormat="1" applyBorder="1" applyAlignment="1">
      <alignment vertical="center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7">
      <selection activeCell="K21" sqref="K21"/>
    </sheetView>
  </sheetViews>
  <sheetFormatPr defaultColWidth="9.140625" defaultRowHeight="15"/>
  <cols>
    <col min="1" max="1" width="32.00390625" style="1" customWidth="1"/>
    <col min="2" max="2" width="10.57421875" style="1" customWidth="1"/>
    <col min="3" max="3" width="11.140625" style="1" customWidth="1"/>
    <col min="4" max="4" width="9.8515625" style="0" customWidth="1"/>
  </cols>
  <sheetData>
    <row r="1" ht="39.75" customHeight="1">
      <c r="A1" s="21" t="s">
        <v>30</v>
      </c>
    </row>
    <row r="2" spans="1:6" ht="51" customHeight="1">
      <c r="A2" s="22" t="s">
        <v>31</v>
      </c>
      <c r="B2" s="22"/>
      <c r="C2" s="22"/>
      <c r="D2" s="22"/>
      <c r="E2" s="22"/>
      <c r="F2" s="22"/>
    </row>
    <row r="3" spans="1:6" ht="22.5">
      <c r="A3" s="2"/>
      <c r="B3" s="2"/>
      <c r="C3" s="2"/>
      <c r="D3" s="3"/>
      <c r="E3" s="23" t="s">
        <v>0</v>
      </c>
      <c r="F3" s="23"/>
    </row>
    <row r="4" spans="1:6" ht="53.25" customHeight="1">
      <c r="A4" s="20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</row>
    <row r="5" spans="1:6" ht="24" customHeight="1">
      <c r="A5" s="7" t="s">
        <v>7</v>
      </c>
      <c r="B5" s="7">
        <f>B6+B7+B8+B9+B10+B11</f>
        <v>31079</v>
      </c>
      <c r="C5" s="7">
        <f>C6+C7+C8+C9+C10+C11</f>
        <v>29699</v>
      </c>
      <c r="D5" s="7">
        <f>D6+D7+D8+D9+D10+D11</f>
        <v>21541</v>
      </c>
      <c r="E5" s="7">
        <f>E6+E7+E8+E9+E10+E11</f>
        <v>24253</v>
      </c>
      <c r="F5" s="8">
        <f>E5/D5-1</f>
        <v>0.1258994475651083</v>
      </c>
    </row>
    <row r="6" spans="1:6" ht="24" customHeight="1">
      <c r="A6" s="4" t="s">
        <v>8</v>
      </c>
      <c r="B6" s="9">
        <v>6207</v>
      </c>
      <c r="C6" s="9">
        <v>8772</v>
      </c>
      <c r="D6" s="24">
        <v>11172</v>
      </c>
      <c r="E6" s="10">
        <v>10870</v>
      </c>
      <c r="F6" s="8">
        <f>E6/C6-1</f>
        <v>0.23917008663930694</v>
      </c>
    </row>
    <row r="7" spans="1:6" ht="24" customHeight="1">
      <c r="A7" s="4" t="s">
        <v>9</v>
      </c>
      <c r="B7" s="9">
        <v>12642</v>
      </c>
      <c r="C7" s="9">
        <v>7852</v>
      </c>
      <c r="D7" s="25"/>
      <c r="E7" s="10">
        <v>1200</v>
      </c>
      <c r="F7" s="8">
        <v>-0.85</v>
      </c>
    </row>
    <row r="8" spans="1:6" ht="24" customHeight="1">
      <c r="A8" s="4" t="s">
        <v>10</v>
      </c>
      <c r="B8" s="9">
        <v>6760</v>
      </c>
      <c r="C8" s="10">
        <v>5047</v>
      </c>
      <c r="D8" s="10">
        <v>5418</v>
      </c>
      <c r="E8" s="9">
        <v>6050</v>
      </c>
      <c r="F8" s="8">
        <f>E8/D8-1</f>
        <v>0.11664820967146539</v>
      </c>
    </row>
    <row r="9" spans="1:6" ht="24" customHeight="1">
      <c r="A9" s="4" t="s">
        <v>11</v>
      </c>
      <c r="B9" s="9">
        <v>1570</v>
      </c>
      <c r="C9">
        <v>1383</v>
      </c>
      <c r="D9" s="10">
        <v>1214</v>
      </c>
      <c r="E9" s="9">
        <v>1368</v>
      </c>
      <c r="F9" s="8">
        <f aca="true" t="shared" si="0" ref="F9:F16">E9/D9-1</f>
        <v>0.12685337726523893</v>
      </c>
    </row>
    <row r="10" spans="1:6" ht="24" customHeight="1">
      <c r="A10" s="4" t="s">
        <v>12</v>
      </c>
      <c r="B10" s="9">
        <v>900</v>
      </c>
      <c r="C10" s="10">
        <v>775</v>
      </c>
      <c r="D10" s="10">
        <v>737</v>
      </c>
      <c r="E10" s="9">
        <v>765</v>
      </c>
      <c r="F10" s="8">
        <f t="shared" si="0"/>
        <v>0.037991858887381325</v>
      </c>
    </row>
    <row r="11" spans="1:6" ht="24" customHeight="1">
      <c r="A11" s="4" t="s">
        <v>13</v>
      </c>
      <c r="B11" s="9">
        <v>3000</v>
      </c>
      <c r="C11" s="10">
        <v>5870</v>
      </c>
      <c r="D11" s="10">
        <v>3000</v>
      </c>
      <c r="E11" s="9">
        <v>4000</v>
      </c>
      <c r="F11" s="8">
        <f t="shared" si="0"/>
        <v>0.33333333333333326</v>
      </c>
    </row>
    <row r="12" spans="1:6" ht="24" customHeight="1">
      <c r="A12" s="7" t="s">
        <v>14</v>
      </c>
      <c r="B12" s="7">
        <v>4120</v>
      </c>
      <c r="C12" s="7">
        <v>5500</v>
      </c>
      <c r="D12" s="7">
        <f>D13+D14</f>
        <v>4250</v>
      </c>
      <c r="E12" s="7">
        <f>E13+E14</f>
        <v>4120</v>
      </c>
      <c r="F12" s="8">
        <f t="shared" si="0"/>
        <v>-0.030588235294117694</v>
      </c>
    </row>
    <row r="13" spans="1:6" ht="24" customHeight="1">
      <c r="A13" s="4" t="s">
        <v>15</v>
      </c>
      <c r="B13" s="9">
        <v>4000</v>
      </c>
      <c r="C13" s="9">
        <v>4400</v>
      </c>
      <c r="D13" s="9">
        <v>4050</v>
      </c>
      <c r="E13" s="10">
        <v>4110</v>
      </c>
      <c r="F13" s="8">
        <f t="shared" si="0"/>
        <v>0.014814814814814836</v>
      </c>
    </row>
    <row r="14" spans="1:6" ht="24" customHeight="1">
      <c r="A14" s="4" t="s">
        <v>16</v>
      </c>
      <c r="B14" s="9">
        <v>120</v>
      </c>
      <c r="C14" s="9">
        <v>200</v>
      </c>
      <c r="D14" s="9">
        <v>200</v>
      </c>
      <c r="E14" s="10">
        <v>10</v>
      </c>
      <c r="F14" s="8">
        <f t="shared" si="0"/>
        <v>-0.95</v>
      </c>
    </row>
    <row r="15" spans="1:6" ht="24" customHeight="1">
      <c r="A15" s="4" t="s">
        <v>17</v>
      </c>
      <c r="B15" s="4"/>
      <c r="C15" s="4">
        <v>900</v>
      </c>
      <c r="D15" s="4"/>
      <c r="E15" s="10"/>
      <c r="F15" s="8"/>
    </row>
    <row r="16" spans="1:6" ht="24" customHeight="1">
      <c r="A16" s="11" t="s">
        <v>18</v>
      </c>
      <c r="B16" s="11">
        <f>B5+B12</f>
        <v>35199</v>
      </c>
      <c r="C16" s="11">
        <f>C5+C12</f>
        <v>35199</v>
      </c>
      <c r="D16" s="12">
        <f>D5+D12</f>
        <v>25791</v>
      </c>
      <c r="E16" s="12">
        <f>E5+E12</f>
        <v>28373</v>
      </c>
      <c r="F16" s="8">
        <f t="shared" si="0"/>
        <v>0.10011244232484207</v>
      </c>
    </row>
    <row r="17" spans="1:6" ht="24" customHeight="1">
      <c r="A17" s="13" t="s">
        <v>19</v>
      </c>
      <c r="B17" s="14">
        <v>23062</v>
      </c>
      <c r="C17" s="14">
        <v>23062</v>
      </c>
      <c r="D17" s="15"/>
      <c r="E17" s="15">
        <f>E18</f>
        <v>32298</v>
      </c>
      <c r="F17" s="8"/>
    </row>
    <row r="18" spans="1:6" ht="24" customHeight="1">
      <c r="A18" s="16" t="s">
        <v>20</v>
      </c>
      <c r="B18" s="14">
        <v>23062</v>
      </c>
      <c r="C18" s="14">
        <v>23062</v>
      </c>
      <c r="D18" s="14"/>
      <c r="E18" s="10">
        <f>E19+E21</f>
        <v>32298</v>
      </c>
      <c r="F18" s="10"/>
    </row>
    <row r="19" spans="1:6" ht="24" customHeight="1">
      <c r="A19" s="16" t="s">
        <v>21</v>
      </c>
      <c r="B19" s="16">
        <v>0</v>
      </c>
      <c r="C19" s="16">
        <v>0</v>
      </c>
      <c r="D19" s="16"/>
      <c r="E19" s="10">
        <v>9236</v>
      </c>
      <c r="F19" s="10"/>
    </row>
    <row r="20" spans="1:6" ht="24" customHeight="1">
      <c r="A20" s="14" t="s">
        <v>22</v>
      </c>
      <c r="B20" s="14"/>
      <c r="C20" s="14"/>
      <c r="D20" s="14"/>
      <c r="E20" s="10">
        <v>9236</v>
      </c>
      <c r="F20" s="10"/>
    </row>
    <row r="21" spans="1:6" ht="24" customHeight="1">
      <c r="A21" s="14" t="s">
        <v>23</v>
      </c>
      <c r="B21" s="14">
        <v>23062</v>
      </c>
      <c r="C21" s="14">
        <v>23062</v>
      </c>
      <c r="D21" s="14"/>
      <c r="E21" s="10">
        <v>23062</v>
      </c>
      <c r="F21" s="10"/>
    </row>
    <row r="22" spans="1:6" ht="24" customHeight="1">
      <c r="A22" s="14" t="s">
        <v>24</v>
      </c>
      <c r="B22" s="14">
        <v>1017</v>
      </c>
      <c r="C22" s="14">
        <v>1017</v>
      </c>
      <c r="D22" s="14"/>
      <c r="E22" s="10"/>
      <c r="F22" s="10"/>
    </row>
    <row r="23" spans="1:6" ht="24" customHeight="1">
      <c r="A23" s="17" t="s">
        <v>25</v>
      </c>
      <c r="B23" s="17">
        <v>18040</v>
      </c>
      <c r="C23" s="17">
        <v>18040</v>
      </c>
      <c r="D23" s="17"/>
      <c r="E23" s="10">
        <v>19243</v>
      </c>
      <c r="F23" s="10"/>
    </row>
    <row r="24" spans="1:6" ht="24" customHeight="1">
      <c r="A24" s="17" t="s">
        <v>26</v>
      </c>
      <c r="B24" s="17">
        <v>2220</v>
      </c>
      <c r="C24" s="17">
        <v>2220</v>
      </c>
      <c r="D24" s="17"/>
      <c r="E24" s="9">
        <v>2220</v>
      </c>
      <c r="F24" s="10"/>
    </row>
    <row r="25" spans="1:6" ht="24" customHeight="1">
      <c r="A25" s="18" t="s">
        <v>27</v>
      </c>
      <c r="B25" s="18">
        <v>1708</v>
      </c>
      <c r="C25" s="18">
        <v>1708</v>
      </c>
      <c r="D25" s="18"/>
      <c r="E25" s="9">
        <v>1708</v>
      </c>
      <c r="F25" s="10"/>
    </row>
    <row r="26" spans="1:6" ht="24" customHeight="1">
      <c r="A26" s="18" t="s">
        <v>28</v>
      </c>
      <c r="B26" s="18">
        <v>77</v>
      </c>
      <c r="C26" s="18">
        <v>77</v>
      </c>
      <c r="D26" s="18"/>
      <c r="E26" s="9">
        <v>77</v>
      </c>
      <c r="F26" s="10"/>
    </row>
    <row r="27" spans="1:6" ht="24" customHeight="1">
      <c r="A27" s="19" t="s">
        <v>29</v>
      </c>
      <c r="B27" s="9">
        <f>B16+B17</f>
        <v>58261</v>
      </c>
      <c r="C27" s="9">
        <f>C16+C17</f>
        <v>58261</v>
      </c>
      <c r="D27" s="9"/>
      <c r="E27" s="9">
        <f>E16+E17</f>
        <v>60671</v>
      </c>
      <c r="F27" s="8"/>
    </row>
  </sheetData>
  <sheetProtection/>
  <mergeCells count="3">
    <mergeCell ref="A2:F2"/>
    <mergeCell ref="E3:F3"/>
    <mergeCell ref="D6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XTJY</cp:lastModifiedBy>
  <cp:lastPrinted>2016-10-21T03:32:44Z</cp:lastPrinted>
  <dcterms:created xsi:type="dcterms:W3CDTF">2016-10-21T03:12:49Z</dcterms:created>
  <dcterms:modified xsi:type="dcterms:W3CDTF">2017-01-13T01:18:45Z</dcterms:modified>
  <cp:category/>
  <cp:version/>
  <cp:contentType/>
  <cp:contentStatus/>
</cp:coreProperties>
</file>