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入总表" sheetId="7" r:id="rId7"/>
    <sheet name="表8-部门财务支出预算表" sheetId="8" r:id="rId8"/>
  </sheets>
  <definedNames/>
  <calcPr fullCalcOnLoad="1"/>
</workbook>
</file>

<file path=xl/sharedStrings.xml><?xml version="1.0" encoding="utf-8"?>
<sst xmlns="http://schemas.openxmlformats.org/spreadsheetml/2006/main" count="373" uniqueCount="204">
  <si>
    <t/>
  </si>
  <si>
    <t>财政拨款收支预算表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</si>
  <si>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</si>
  <si>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</si>
  <si>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</si>
  <si>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</si>
  <si>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</si>
  <si>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</si>
  <si>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</si>
  <si>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</si>
  <si>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</si>
  <si>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</si>
  <si>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</si>
  <si>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</si>
  <si>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</si>
  <si>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</si>
  <si>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</si>
  <si>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</si>
  <si>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</si>
  <si>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</si>
  <si>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</si>
  <si>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</si>
  <si>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</si>
  <si>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</si>
  <si>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</si>
  <si>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</si>
  <si>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</si>
  <si>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</si>
  <si>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</si>
  <si>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</si>
  <si>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</si>
  <si>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</si>
  <si>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</si>
  <si>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</si>
  <si>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</si>
  <si>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</si>
  <si>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</si>
  <si>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</si>
  <si>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</si>
  <si>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</si>
  <si>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</si>
  <si>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</si>
  <si>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</si>
  <si>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</si>
  <si>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</si>
  <si>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</si>
  <si>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</si>
  <si>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</si>
  <si>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</si>
  <si>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单位：万元</t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</si>
  <si>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</si>
  <si>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</si>
  <si>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</si>
  <si>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</si>
  <si>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</si>
  <si>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</si>
  <si>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自治区本级财力安排</t>
  </si>
  <si>
    <t>自治区一般性转移支付</t>
  </si>
  <si>
    <t>自治区专项转移支付</t>
  </si>
  <si>
    <t>市级一般性转移支付</t>
  </si>
  <si>
    <t>市级专项转移支付</t>
  </si>
  <si>
    <t xml:space="preserve"> 自治区本级财力安排</t>
  </si>
  <si>
    <t>自治区经费拨款</t>
  </si>
  <si>
    <t>纳入预算管理的行政性事业性收入安排</t>
  </si>
  <si>
    <t>**</t>
  </si>
  <si>
    <t>合计</t>
  </si>
  <si>
    <t>[032]吴忠市利通区东塔寺乡财税所</t>
  </si>
  <si>
    <t>　[032001]吴忠市利通区东塔寺乡财税所本级</t>
  </si>
  <si>
    <t>　　2010199</t>
  </si>
  <si>
    <t>其他人大事务支出</t>
  </si>
  <si>
    <t>　　2010301</t>
  </si>
  <si>
    <t>行政运行</t>
  </si>
  <si>
    <t>　　2010302</t>
  </si>
  <si>
    <t>一般行政管理事务</t>
  </si>
  <si>
    <t>　　2013699</t>
  </si>
  <si>
    <t>其他共产党事务支出</t>
  </si>
  <si>
    <t>　　2049901</t>
  </si>
  <si>
    <t>其他公共安全支出</t>
  </si>
  <si>
    <t>　　2059999</t>
  </si>
  <si>
    <t>其他教育支出</t>
  </si>
  <si>
    <t>　　2080505</t>
  </si>
  <si>
    <t>机关事业单位基本养老保险缴费支出</t>
  </si>
  <si>
    <t>　　2082502</t>
  </si>
  <si>
    <t>其他农村生活救助</t>
  </si>
  <si>
    <t>　　2100799</t>
  </si>
  <si>
    <t>其他计划生育事务支出</t>
  </si>
  <si>
    <t>　　2101101</t>
  </si>
  <si>
    <t>行政单位医疗</t>
  </si>
  <si>
    <t>　　2101103</t>
  </si>
  <si>
    <t>公务员医疗补助</t>
  </si>
  <si>
    <t>　　2130199</t>
  </si>
  <si>
    <t>其他农业支出</t>
  </si>
  <si>
    <t>　　2130705</t>
  </si>
  <si>
    <t>对村民委员会和村党支部的补助</t>
  </si>
  <si>
    <t>　　2149999</t>
  </si>
  <si>
    <t>其他交通运输支出</t>
  </si>
  <si>
    <t>　　2210201</t>
  </si>
  <si>
    <t>住房公积金</t>
  </si>
  <si>
    <t>一般公共预算财政拨款支出表</t>
  </si>
  <si>
    <t>2018年执行数</t>
  </si>
  <si>
    <t>2019年预算数</t>
  </si>
  <si>
    <t>2019年预算数与2018年执行数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</si>
  <si>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</si>
  <si>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</si>
  <si>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</si>
  <si>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</si>
  <si>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</si>
  <si>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</si>
  <si>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</si>
  <si>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</si>
  <si>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</si>
  <si>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</si>
  <si>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</si>
  <si>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</si>
  <si>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</si>
  <si>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</si>
  <si>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</si>
  <si>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</si>
  <si>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</si>
  <si>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</si>
  <si>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</si>
  <si>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</si>
  <si>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</si>
  <si>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</si>
  <si>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</si>
  <si>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</si>
  <si>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</si>
  <si>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</si>
  <si>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</si>
  <si>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</si>
  <si>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</si>
  <si>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</si>
  <si>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</si>
  <si>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</si>
  <si>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</si>
  <si>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</si>
  <si>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</si>
  <si>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</si>
  <si>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</si>
  <si>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</si>
  <si>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</si>
  <si>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</si>
  <si>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</si>
  <si>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</si>
  <si>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</si>
  <si>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</si>
  <si>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</si>
  <si>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</si>
  <si>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</si>
  <si>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</si>
  <si>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</si>
  <si>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</si>
  <si>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30226</t>
  </si>
  <si>
    <t>　劳务费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</si>
  <si>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</si>
  <si>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</si>
  <si>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</si>
  <si>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</si>
  <si>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</si>
  <si>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</si>
  <si>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</si>
  <si>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</si>
  <si>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三公经费预算表</t>
  </si>
  <si>
    <t>预算单位</t>
  </si>
  <si>
    <t>2018年预算数</t>
  </si>
  <si>
    <t>因公出国（境）</t>
  </si>
  <si>
    <t>公务用车购置及运行费</t>
  </si>
  <si>
    <t>公务接待费</t>
  </si>
  <si>
    <t>公务车辆购置费</t>
  </si>
  <si>
    <t>公车运行维护费</t>
  </si>
  <si>
    <t>政府性基金预算财政拨款支出表</t>
  </si>
  <si>
    <t>2018年执行数（决算数）</t>
  </si>
  <si>
    <t>2019年预算数与2018年执行数（决算数）</t>
  </si>
  <si>
    <t>支出功能分类科目编码</t>
  </si>
  <si>
    <t>人员经费</t>
  </si>
  <si>
    <t>日常公用经费</t>
  </si>
  <si>
    <t>部门收入总表</t>
  </si>
  <si>
    <t xml:space="preserve">                                                                         单位：万元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</si>
  <si>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</si>
  <si>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</si>
  <si>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</si>
  <si>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</si>
  <si>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</si>
  <si>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</si>
  <si>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</si>
  <si>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</si>
  <si>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</si>
  <si>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</si>
  <si>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</si>
  <si>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</si>
  <si>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</si>
  <si>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</si>
  <si>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</si>
  <si>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</si>
  <si>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</si>
  <si>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部门财务支出预算表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</si>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</sst>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_);[Red]\(0\)"/>
    <numFmt numFmtId="187" formatCode="0.00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9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185" fontId="7" fillId="33" borderId="10" xfId="0" applyNumberFormat="1" applyFont="1" applyFill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33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4" xfId="0" applyNumberFormat="1" applyFont="1" applyBorder="1" applyAlignment="1" applyProtection="1">
      <alignment horizontal="right" vertical="center"/>
      <protection/>
    </xf>
    <xf numFmtId="184" fontId="13" fillId="0" borderId="13" xfId="0" applyNumberFormat="1" applyFont="1" applyBorder="1" applyAlignment="1" applyProtection="1">
      <alignment horizontal="right" vertical="center"/>
      <protection/>
    </xf>
    <xf numFmtId="184" fontId="11" fillId="0" borderId="14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3" xfId="0" applyNumberFormat="1" applyFont="1" applyBorder="1" applyAlignment="1" applyProtection="1">
      <alignment horizontal="right"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4" fontId="11" fillId="0" borderId="18" xfId="0" applyNumberFormat="1" applyFont="1" applyBorder="1" applyAlignment="1" applyProtection="1">
      <alignment vertical="center"/>
      <protection/>
    </xf>
    <xf numFmtId="184" fontId="53" fillId="34" borderId="15" xfId="0" applyNumberFormat="1" applyFont="1" applyFill="1" applyBorder="1" applyAlignment="1" applyProtection="1">
      <alignment vertical="center"/>
      <protection/>
    </xf>
    <xf numFmtId="184" fontId="17" fillId="34" borderId="15" xfId="0" applyNumberFormat="1" applyFont="1" applyFill="1" applyBorder="1" applyAlignment="1" applyProtection="1">
      <alignment vertical="center"/>
      <protection/>
    </xf>
    <xf numFmtId="187" fontId="17" fillId="34" borderId="15" xfId="0" applyNumberFormat="1" applyFont="1" applyFill="1" applyBorder="1" applyAlignment="1" applyProtection="1">
      <alignment vertical="center"/>
      <protection/>
    </xf>
    <xf numFmtId="184" fontId="17" fillId="34" borderId="18" xfId="0" applyNumberFormat="1" applyFont="1" applyFill="1" applyBorder="1" applyAlignment="1" applyProtection="1">
      <alignment vertical="center"/>
      <protection/>
    </xf>
    <xf numFmtId="10" fontId="35" fillId="34" borderId="15" xfId="0" applyNumberFormat="1" applyFont="1" applyFill="1" applyBorder="1" applyAlignment="1" applyProtection="1">
      <alignment vertical="center"/>
      <protection/>
    </xf>
    <xf numFmtId="10" fontId="35" fillId="34" borderId="18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57" t="s">
        <v>1</v>
      </c>
      <c r="B1" s="57"/>
      <c r="C1" s="57"/>
      <c r="D1" s="57"/>
      <c r="E1" s="57"/>
      <c r="F1" s="57"/>
    </row>
    <row r="2" spans="1:6" s="1" customFormat="1" ht="14.25" customHeight="1">
      <c r="A2" s="2"/>
      <c r="B2" s="3"/>
      <c r="C2" s="3"/>
      <c r="D2" s="2"/>
      <c r="E2" s="4"/>
      <c r="F2" s="5" t="s">
        <v>2</v>
      </c>
    </row>
    <row r="3" spans="1:6" s="1" customFormat="1" ht="13.5" customHeight="1">
      <c r="A3" s="58" t="s">
        <v>3</v>
      </c>
      <c r="B3" s="58"/>
      <c r="C3" s="58" t="s">
        <v>4</v>
      </c>
      <c r="D3" s="58"/>
      <c r="E3" s="58"/>
      <c r="F3" s="58"/>
    </row>
    <row r="4" spans="1:6" s="1" customFormat="1" ht="13.5" customHeight="1">
      <c r="A4" s="7" t="s">
        <v>5</v>
      </c>
      <c r="B4" s="6" t="s">
        <v>6</v>
      </c>
      <c r="C4" s="6" t="s">
        <v>7</v>
      </c>
      <c r="D4" s="58" t="s">
        <v>6</v>
      </c>
      <c r="E4" s="58"/>
      <c r="F4" s="58"/>
    </row>
    <row r="5" spans="1:6" s="1" customFormat="1" ht="13.5" customHeight="1">
      <c r="A5" s="8" t="s">
        <v>8</v>
      </c>
      <c r="B5" s="9"/>
      <c r="C5" s="10" t="s">
        <v>9</v>
      </c>
      <c r="D5" s="11" t="s">
        <v>10</v>
      </c>
      <c r="E5" s="11" t="s">
        <v>11</v>
      </c>
      <c r="F5" s="11" t="s">
        <v>12</v>
      </c>
    </row>
    <row r="6" spans="1:6" s="1" customFormat="1" ht="13.5" customHeight="1">
      <c r="A6" s="12" t="s">
        <v>10</v>
      </c>
      <c r="B6" s="13">
        <v>9479830.98</v>
      </c>
      <c r="C6" s="10" t="s">
        <v>13</v>
      </c>
      <c r="D6" s="13">
        <v>5057947.6</v>
      </c>
      <c r="E6" s="13">
        <v>5057947.6</v>
      </c>
      <c r="F6" s="13"/>
    </row>
    <row r="7" spans="1:6" s="1" customFormat="1" ht="13.5" customHeight="1">
      <c r="A7" s="8" t="s">
        <v>14</v>
      </c>
      <c r="B7" s="13">
        <v>9479830.98</v>
      </c>
      <c r="C7" s="10" t="s">
        <v>15</v>
      </c>
      <c r="D7" s="13"/>
      <c r="E7" s="13"/>
      <c r="F7" s="13"/>
    </row>
    <row r="8" spans="1:6" s="1" customFormat="1" ht="13.5" customHeight="1">
      <c r="A8" s="8" t="s">
        <v>16</v>
      </c>
      <c r="B8" s="14"/>
      <c r="C8" s="10" t="s">
        <v>17</v>
      </c>
      <c r="D8" s="13"/>
      <c r="E8" s="13"/>
      <c r="F8" s="13"/>
    </row>
    <row r="9" spans="1:6" s="1" customFormat="1" ht="13.5" customHeight="1">
      <c r="A9" s="8"/>
      <c r="B9" s="15"/>
      <c r="C9" s="10" t="s">
        <v>18</v>
      </c>
      <c r="D9" s="13">
        <v>20000</v>
      </c>
      <c r="E9" s="13">
        <v>20000</v>
      </c>
      <c r="F9" s="13"/>
    </row>
    <row r="10" spans="1:6" s="1" customFormat="1" ht="13.5" customHeight="1">
      <c r="A10" s="8"/>
      <c r="B10" s="14"/>
      <c r="C10" s="10" t="s">
        <v>19</v>
      </c>
      <c r="D10" s="13">
        <v>361000</v>
      </c>
      <c r="E10" s="13">
        <v>361000</v>
      </c>
      <c r="F10" s="13"/>
    </row>
    <row r="11" spans="1:6" s="1" customFormat="1" ht="13.5" customHeight="1">
      <c r="A11" s="8"/>
      <c r="B11" s="14"/>
      <c r="C11" s="10" t="s">
        <v>20</v>
      </c>
      <c r="D11" s="13"/>
      <c r="E11" s="13"/>
      <c r="F11" s="13"/>
    </row>
    <row r="12" spans="1:6" s="1" customFormat="1" ht="13.5" customHeight="1">
      <c r="A12" s="8"/>
      <c r="B12" s="14"/>
      <c r="C12" s="10" t="s">
        <v>21</v>
      </c>
      <c r="D12" s="13"/>
      <c r="E12" s="13"/>
      <c r="F12" s="13"/>
    </row>
    <row r="13" spans="1:6" s="1" customFormat="1" ht="13.5" customHeight="1">
      <c r="A13" s="8"/>
      <c r="B13" s="14"/>
      <c r="C13" s="10" t="s">
        <v>22</v>
      </c>
      <c r="D13" s="13">
        <v>746508.88</v>
      </c>
      <c r="E13" s="13">
        <v>746508.88</v>
      </c>
      <c r="F13" s="13"/>
    </row>
    <row r="14" spans="1:6" s="1" customFormat="1" ht="13.5" customHeight="1">
      <c r="A14" s="8"/>
      <c r="B14" s="14"/>
      <c r="C14" s="10" t="s">
        <v>23</v>
      </c>
      <c r="D14" s="13"/>
      <c r="E14" s="13"/>
      <c r="F14" s="13"/>
    </row>
    <row r="15" spans="1:6" s="1" customFormat="1" ht="13.5" customHeight="1">
      <c r="A15" s="8"/>
      <c r="B15" s="14"/>
      <c r="C15" s="10" t="s">
        <v>24</v>
      </c>
      <c r="D15" s="13">
        <v>429779.17</v>
      </c>
      <c r="E15" s="13">
        <v>429779.17</v>
      </c>
      <c r="F15" s="13"/>
    </row>
    <row r="16" spans="1:6" s="1" customFormat="1" ht="13.5" customHeight="1">
      <c r="A16" s="8"/>
      <c r="B16" s="14"/>
      <c r="C16" s="10" t="s">
        <v>25</v>
      </c>
      <c r="D16" s="13"/>
      <c r="E16" s="13"/>
      <c r="F16" s="13"/>
    </row>
    <row r="17" spans="1:6" s="1" customFormat="1" ht="13.5" customHeight="1">
      <c r="A17" s="8"/>
      <c r="B17" s="14"/>
      <c r="C17" s="10" t="s">
        <v>26</v>
      </c>
      <c r="D17" s="13"/>
      <c r="E17" s="13"/>
      <c r="F17" s="13"/>
    </row>
    <row r="18" spans="1:6" s="1" customFormat="1" ht="13.5" customHeight="1">
      <c r="A18" s="16"/>
      <c r="B18" s="17"/>
      <c r="C18" s="10" t="s">
        <v>27</v>
      </c>
      <c r="D18" s="13">
        <v>2403090</v>
      </c>
      <c r="E18" s="13">
        <v>2403090</v>
      </c>
      <c r="F18" s="13"/>
    </row>
    <row r="19" spans="1:6" s="1" customFormat="1" ht="13.5" customHeight="1">
      <c r="A19" s="8"/>
      <c r="B19" s="14"/>
      <c r="C19" s="10" t="s">
        <v>28</v>
      </c>
      <c r="D19" s="13">
        <v>88000</v>
      </c>
      <c r="E19" s="13">
        <v>88000</v>
      </c>
      <c r="F19" s="13"/>
    </row>
    <row r="20" spans="1:6" s="1" customFormat="1" ht="13.5" customHeight="1">
      <c r="A20" s="8"/>
      <c r="B20" s="17"/>
      <c r="C20" s="10" t="s">
        <v>29</v>
      </c>
      <c r="D20" s="13"/>
      <c r="E20" s="13"/>
      <c r="F20" s="13"/>
    </row>
    <row r="21" spans="1:6" s="1" customFormat="1" ht="13.5" customHeight="1">
      <c r="A21" s="16"/>
      <c r="B21" s="14"/>
      <c r="C21" s="10" t="s">
        <v>30</v>
      </c>
      <c r="D21" s="13"/>
      <c r="E21" s="13"/>
      <c r="F21" s="13"/>
    </row>
    <row r="22" spans="1:6" s="1" customFormat="1" ht="13.5" customHeight="1">
      <c r="A22" s="8"/>
      <c r="B22" s="14"/>
      <c r="C22" s="10" t="s">
        <v>31</v>
      </c>
      <c r="D22" s="13"/>
      <c r="E22" s="13"/>
      <c r="F22" s="13"/>
    </row>
    <row r="23" spans="1:6" s="1" customFormat="1" ht="13.5" customHeight="1">
      <c r="A23" s="8"/>
      <c r="B23" s="14"/>
      <c r="C23" s="10" t="s">
        <v>32</v>
      </c>
      <c r="D23" s="13"/>
      <c r="E23" s="13"/>
      <c r="F23" s="13"/>
    </row>
    <row r="24" spans="1:6" s="1" customFormat="1" ht="13.5" customHeight="1">
      <c r="A24" s="8"/>
      <c r="B24" s="14"/>
      <c r="C24" s="10" t="s">
        <v>33</v>
      </c>
      <c r="D24" s="13"/>
      <c r="E24" s="13"/>
      <c r="F24" s="13"/>
    </row>
    <row r="25" spans="1:6" s="1" customFormat="1" ht="13.5" customHeight="1">
      <c r="A25" s="8"/>
      <c r="B25" s="14"/>
      <c r="C25" s="10" t="s">
        <v>34</v>
      </c>
      <c r="D25" s="13">
        <v>373505.33</v>
      </c>
      <c r="E25" s="13">
        <v>373505.33</v>
      </c>
      <c r="F25" s="13"/>
    </row>
    <row r="26" spans="1:6" s="1" customFormat="1" ht="13.5" customHeight="1">
      <c r="A26" s="8"/>
      <c r="B26" s="14"/>
      <c r="C26" s="10" t="s">
        <v>35</v>
      </c>
      <c r="D26" s="13"/>
      <c r="E26" s="13"/>
      <c r="F26" s="13"/>
    </row>
    <row r="27" spans="1:6" s="1" customFormat="1" ht="13.5" customHeight="1">
      <c r="A27" s="8"/>
      <c r="B27" s="14"/>
      <c r="C27" s="10" t="s">
        <v>36</v>
      </c>
      <c r="D27" s="13"/>
      <c r="E27" s="13"/>
      <c r="F27" s="13"/>
    </row>
    <row r="28" spans="1:6" s="1" customFormat="1" ht="13.5" customHeight="1">
      <c r="A28" s="8"/>
      <c r="B28" s="14"/>
      <c r="C28" s="10" t="s">
        <v>37</v>
      </c>
      <c r="D28" s="13"/>
      <c r="E28" s="13"/>
      <c r="F28" s="13"/>
    </row>
    <row r="29" spans="1:6" s="1" customFormat="1" ht="13.5" customHeight="1">
      <c r="A29" s="8"/>
      <c r="B29" s="14"/>
      <c r="C29" s="10" t="s">
        <v>38</v>
      </c>
      <c r="D29" s="13"/>
      <c r="E29" s="13"/>
      <c r="F29" s="13"/>
    </row>
    <row r="30" spans="1:6" s="1" customFormat="1" ht="13.5" customHeight="1">
      <c r="A30" s="8"/>
      <c r="B30" s="14"/>
      <c r="C30" s="10" t="s">
        <v>39</v>
      </c>
      <c r="D30" s="13"/>
      <c r="E30" s="13"/>
      <c r="F30" s="13"/>
    </row>
    <row r="31" spans="1:6" s="1" customFormat="1" ht="13.5" customHeight="1">
      <c r="A31" s="8"/>
      <c r="B31" s="14"/>
      <c r="C31" s="10" t="s">
        <v>40</v>
      </c>
      <c r="D31" s="13"/>
      <c r="E31" s="13"/>
      <c r="F31" s="13"/>
    </row>
    <row r="32" spans="1:6" s="1" customFormat="1" ht="13.5" customHeight="1">
      <c r="A32" s="8"/>
      <c r="B32" s="14"/>
      <c r="C32" s="10" t="s">
        <v>41</v>
      </c>
      <c r="D32" s="13"/>
      <c r="E32" s="13"/>
      <c r="F32" s="13"/>
    </row>
    <row r="33" spans="1:6" s="1" customFormat="1" ht="13.5" customHeight="1">
      <c r="A33" s="8"/>
      <c r="B33" s="14"/>
      <c r="C33" s="10" t="s">
        <v>42</v>
      </c>
      <c r="D33" s="13"/>
      <c r="E33" s="13"/>
      <c r="F33" s="13"/>
    </row>
    <row r="34" spans="1:6" s="1" customFormat="1" ht="13.5" customHeight="1">
      <c r="A34" s="8"/>
      <c r="B34" s="14"/>
      <c r="C34" s="10" t="s">
        <v>43</v>
      </c>
      <c r="D34" s="13"/>
      <c r="E34" s="18"/>
      <c r="F34" s="13"/>
    </row>
    <row r="35" spans="1:6" s="1" customFormat="1" ht="13.5" customHeight="1">
      <c r="A35" s="10"/>
      <c r="B35" s="14"/>
      <c r="C35" s="12"/>
      <c r="D35" s="13"/>
      <c r="E35" s="19"/>
      <c r="F35" s="13"/>
    </row>
    <row r="36" spans="1:6" s="1" customFormat="1" ht="13.5" customHeight="1">
      <c r="A36" s="8" t="s">
        <v>44</v>
      </c>
      <c r="B36" s="13"/>
      <c r="C36" s="10" t="s">
        <v>45</v>
      </c>
      <c r="D36" s="13"/>
      <c r="E36" s="19"/>
      <c r="F36" s="13"/>
    </row>
    <row r="37" spans="1:6" s="1" customFormat="1" ht="13.5" customHeight="1">
      <c r="A37" s="8" t="s">
        <v>14</v>
      </c>
      <c r="B37" s="13"/>
      <c r="C37" s="8" t="s">
        <v>14</v>
      </c>
      <c r="D37" s="13"/>
      <c r="E37" s="19"/>
      <c r="F37" s="13"/>
    </row>
    <row r="38" spans="1:6" s="1" customFormat="1" ht="13.5" customHeight="1">
      <c r="A38" s="8" t="s">
        <v>16</v>
      </c>
      <c r="B38" s="13"/>
      <c r="C38" s="8" t="s">
        <v>16</v>
      </c>
      <c r="D38" s="13"/>
      <c r="E38" s="19"/>
      <c r="F38" s="13"/>
    </row>
    <row r="39" spans="1:6" s="1" customFormat="1" ht="13.5" customHeight="1">
      <c r="A39" s="20" t="s">
        <v>46</v>
      </c>
      <c r="B39" s="13">
        <v>9479830.98</v>
      </c>
      <c r="C39" s="20" t="s">
        <v>47</v>
      </c>
      <c r="D39" s="13">
        <v>9479830.98</v>
      </c>
      <c r="E39" s="18">
        <v>9479830.98</v>
      </c>
      <c r="F39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24"/>
  <sheetViews>
    <sheetView zoomScalePageLayoutView="0" workbookViewId="0" topLeftCell="A4">
      <selection activeCell="A1" sqref="A1:P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17.8515625" style="1" customWidth="1"/>
    <col min="9" max="9" width="21.00390625" style="1" customWidth="1"/>
    <col min="10" max="10" width="17.8515625" style="1" customWidth="1"/>
    <col min="11" max="11" width="20.140625" style="1" customWidth="1"/>
    <col min="12" max="12" width="17.00390625" style="1" customWidth="1"/>
    <col min="13" max="13" width="14.00390625" style="1" customWidth="1"/>
    <col min="14" max="14" width="18.00390625" style="1" customWidth="1"/>
    <col min="15" max="15" width="20.57421875" style="1" customWidth="1"/>
    <col min="16" max="16" width="17.421875" style="1" customWidth="1"/>
    <col min="17" max="125" width="9.140625" style="1" customWidth="1"/>
  </cols>
  <sheetData>
    <row r="1" spans="1:16" s="1" customFormat="1" ht="51.7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24" s="1" customFormat="1" ht="21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1"/>
      <c r="M2" s="21"/>
      <c r="O2" s="21"/>
      <c r="P2" s="22" t="s">
        <v>49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</row>
    <row r="3" spans="1:16" s="1" customFormat="1" ht="30.75" customHeight="1">
      <c r="A3" s="60" t="s">
        <v>50</v>
      </c>
      <c r="B3" s="60"/>
      <c r="C3" s="60" t="s">
        <v>51</v>
      </c>
      <c r="D3" s="60" t="s">
        <v>52</v>
      </c>
      <c r="E3" s="60"/>
      <c r="F3" s="60"/>
      <c r="G3" s="60"/>
      <c r="H3" s="60"/>
      <c r="I3" s="60"/>
      <c r="J3" s="60"/>
      <c r="K3" s="60" t="s">
        <v>53</v>
      </c>
      <c r="L3" s="60"/>
      <c r="M3" s="60"/>
      <c r="N3" s="60"/>
      <c r="O3" s="60"/>
      <c r="P3" s="60"/>
    </row>
    <row r="4" spans="1:16" s="1" customFormat="1" ht="30.75" customHeight="1">
      <c r="A4" s="60" t="s">
        <v>54</v>
      </c>
      <c r="B4" s="60" t="s">
        <v>55</v>
      </c>
      <c r="C4" s="60"/>
      <c r="D4" s="60" t="s">
        <v>10</v>
      </c>
      <c r="E4" s="60" t="s">
        <v>56</v>
      </c>
      <c r="F4" s="60"/>
      <c r="G4" s="61" t="s">
        <v>57</v>
      </c>
      <c r="H4" s="61" t="s">
        <v>58</v>
      </c>
      <c r="I4" s="61" t="s">
        <v>59</v>
      </c>
      <c r="J4" s="61" t="s">
        <v>60</v>
      </c>
      <c r="K4" s="60" t="s">
        <v>10</v>
      </c>
      <c r="L4" s="61" t="s">
        <v>61</v>
      </c>
      <c r="M4" s="61" t="s">
        <v>58</v>
      </c>
      <c r="N4" s="61" t="s">
        <v>57</v>
      </c>
      <c r="O4" s="61" t="s">
        <v>59</v>
      </c>
      <c r="P4" s="61" t="s">
        <v>60</v>
      </c>
    </row>
    <row r="5" spans="1:16" s="1" customFormat="1" ht="49.5" customHeight="1">
      <c r="A5" s="60"/>
      <c r="B5" s="60"/>
      <c r="C5" s="60"/>
      <c r="D5" s="60"/>
      <c r="E5" s="23" t="s">
        <v>62</v>
      </c>
      <c r="F5" s="24" t="s">
        <v>63</v>
      </c>
      <c r="G5" s="61"/>
      <c r="H5" s="61"/>
      <c r="I5" s="61"/>
      <c r="J5" s="61"/>
      <c r="K5" s="60"/>
      <c r="L5" s="61"/>
      <c r="M5" s="61"/>
      <c r="N5" s="61"/>
      <c r="O5" s="61"/>
      <c r="P5" s="61"/>
    </row>
    <row r="6" spans="1:16" s="1" customFormat="1" ht="20.25" customHeight="1">
      <c r="A6" s="23" t="s">
        <v>64</v>
      </c>
      <c r="B6" s="23" t="s">
        <v>64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</row>
    <row r="7" spans="1:16" s="1" customFormat="1" ht="21" customHeight="1">
      <c r="A7" s="25" t="s">
        <v>65</v>
      </c>
      <c r="B7" s="26" t="s">
        <v>0</v>
      </c>
      <c r="C7" s="27">
        <v>9479830.98</v>
      </c>
      <c r="D7" s="27">
        <v>9479830.98</v>
      </c>
      <c r="E7" s="27">
        <v>9479830.98</v>
      </c>
      <c r="F7" s="27"/>
      <c r="G7" s="27"/>
      <c r="H7" s="27"/>
      <c r="I7" s="27"/>
      <c r="J7" s="27"/>
      <c r="K7" s="27"/>
      <c r="L7" s="27"/>
      <c r="M7" s="27"/>
      <c r="N7" s="27"/>
      <c r="O7" s="25"/>
      <c r="P7" s="25"/>
    </row>
    <row r="8" spans="1:16" s="1" customFormat="1" ht="21" customHeight="1">
      <c r="A8" s="25" t="s">
        <v>66</v>
      </c>
      <c r="B8" s="26"/>
      <c r="C8" s="27">
        <v>9479830.98</v>
      </c>
      <c r="D8" s="27">
        <v>9479830.98</v>
      </c>
      <c r="E8" s="27">
        <v>9479830.98</v>
      </c>
      <c r="F8" s="27"/>
      <c r="G8" s="27"/>
      <c r="H8" s="27"/>
      <c r="I8" s="27"/>
      <c r="J8" s="27"/>
      <c r="K8" s="27"/>
      <c r="L8" s="27"/>
      <c r="M8" s="27"/>
      <c r="N8" s="27"/>
      <c r="O8" s="25"/>
      <c r="P8" s="25"/>
    </row>
    <row r="9" spans="1:16" s="1" customFormat="1" ht="21" customHeight="1">
      <c r="A9" s="25" t="s">
        <v>67</v>
      </c>
      <c r="B9" s="26"/>
      <c r="C9" s="27">
        <v>9479830.98</v>
      </c>
      <c r="D9" s="27">
        <v>9479830.98</v>
      </c>
      <c r="E9" s="27">
        <v>9479830.98</v>
      </c>
      <c r="F9" s="27"/>
      <c r="G9" s="27"/>
      <c r="H9" s="27"/>
      <c r="I9" s="27"/>
      <c r="J9" s="27"/>
      <c r="K9" s="27"/>
      <c r="L9" s="27"/>
      <c r="M9" s="27"/>
      <c r="N9" s="27"/>
      <c r="O9" s="25"/>
      <c r="P9" s="25"/>
    </row>
    <row r="10" spans="1:16" s="1" customFormat="1" ht="21" customHeight="1">
      <c r="A10" s="28" t="s">
        <v>68</v>
      </c>
      <c r="B10" s="28" t="s">
        <v>69</v>
      </c>
      <c r="C10" s="29">
        <v>36000</v>
      </c>
      <c r="D10" s="29">
        <v>36000</v>
      </c>
      <c r="E10" s="29">
        <v>36000</v>
      </c>
      <c r="F10" s="29"/>
      <c r="G10" s="29"/>
      <c r="H10" s="29"/>
      <c r="I10" s="29"/>
      <c r="J10" s="29"/>
      <c r="K10" s="29"/>
      <c r="L10" s="29"/>
      <c r="M10" s="29"/>
      <c r="N10" s="29"/>
      <c r="O10" s="28"/>
      <c r="P10" s="28"/>
    </row>
    <row r="11" spans="1:16" s="1" customFormat="1" ht="21" customHeight="1">
      <c r="A11" s="28" t="s">
        <v>70</v>
      </c>
      <c r="B11" s="28" t="s">
        <v>71</v>
      </c>
      <c r="C11" s="29">
        <v>4901947.6</v>
      </c>
      <c r="D11" s="29">
        <v>4901947.6</v>
      </c>
      <c r="E11" s="29">
        <v>4901947.6</v>
      </c>
      <c r="F11" s="29"/>
      <c r="G11" s="29"/>
      <c r="H11" s="29"/>
      <c r="I11" s="29"/>
      <c r="J11" s="29"/>
      <c r="K11" s="29"/>
      <c r="L11" s="29"/>
      <c r="M11" s="29"/>
      <c r="N11" s="29"/>
      <c r="O11" s="28"/>
      <c r="P11" s="28"/>
    </row>
    <row r="12" spans="1:16" s="1" customFormat="1" ht="21" customHeight="1">
      <c r="A12" s="28" t="s">
        <v>72</v>
      </c>
      <c r="B12" s="28" t="s">
        <v>73</v>
      </c>
      <c r="C12" s="29">
        <v>100000</v>
      </c>
      <c r="D12" s="29">
        <v>100000</v>
      </c>
      <c r="E12" s="29">
        <v>100000</v>
      </c>
      <c r="F12" s="29"/>
      <c r="G12" s="29"/>
      <c r="H12" s="29"/>
      <c r="I12" s="29"/>
      <c r="J12" s="29"/>
      <c r="K12" s="29"/>
      <c r="L12" s="29"/>
      <c r="M12" s="29"/>
      <c r="N12" s="29"/>
      <c r="O12" s="28"/>
      <c r="P12" s="28"/>
    </row>
    <row r="13" spans="1:16" s="1" customFormat="1" ht="21" customHeight="1">
      <c r="A13" s="28" t="s">
        <v>74</v>
      </c>
      <c r="B13" s="28" t="s">
        <v>75</v>
      </c>
      <c r="C13" s="29">
        <v>20000</v>
      </c>
      <c r="D13" s="29">
        <v>20000</v>
      </c>
      <c r="E13" s="29">
        <v>20000</v>
      </c>
      <c r="F13" s="29"/>
      <c r="G13" s="29"/>
      <c r="H13" s="29"/>
      <c r="I13" s="29"/>
      <c r="J13" s="29"/>
      <c r="K13" s="29"/>
      <c r="L13" s="29"/>
      <c r="M13" s="29"/>
      <c r="N13" s="29"/>
      <c r="O13" s="28"/>
      <c r="P13" s="28"/>
    </row>
    <row r="14" spans="1:16" s="1" customFormat="1" ht="21" customHeight="1">
      <c r="A14" s="28" t="s">
        <v>76</v>
      </c>
      <c r="B14" s="28" t="s">
        <v>77</v>
      </c>
      <c r="C14" s="29">
        <v>20000</v>
      </c>
      <c r="D14" s="29">
        <v>20000</v>
      </c>
      <c r="E14" s="29">
        <v>20000</v>
      </c>
      <c r="F14" s="29"/>
      <c r="G14" s="29"/>
      <c r="H14" s="29"/>
      <c r="I14" s="29"/>
      <c r="J14" s="29"/>
      <c r="K14" s="29"/>
      <c r="L14" s="29"/>
      <c r="M14" s="29"/>
      <c r="N14" s="29"/>
      <c r="O14" s="28"/>
      <c r="P14" s="28"/>
    </row>
    <row r="15" spans="1:16" s="1" customFormat="1" ht="21" customHeight="1">
      <c r="A15" s="28" t="s">
        <v>78</v>
      </c>
      <c r="B15" s="28" t="s">
        <v>79</v>
      </c>
      <c r="C15" s="29">
        <v>361000</v>
      </c>
      <c r="D15" s="29">
        <v>361000</v>
      </c>
      <c r="E15" s="29">
        <v>361000</v>
      </c>
      <c r="F15" s="29"/>
      <c r="G15" s="29"/>
      <c r="H15" s="29"/>
      <c r="I15" s="29"/>
      <c r="J15" s="29"/>
      <c r="K15" s="29"/>
      <c r="L15" s="29"/>
      <c r="M15" s="29"/>
      <c r="N15" s="29"/>
      <c r="O15" s="28"/>
      <c r="P15" s="28"/>
    </row>
    <row r="16" spans="1:16" s="1" customFormat="1" ht="21" customHeight="1">
      <c r="A16" s="28" t="s">
        <v>80</v>
      </c>
      <c r="B16" s="28" t="s">
        <v>81</v>
      </c>
      <c r="C16" s="29">
        <v>622508.88</v>
      </c>
      <c r="D16" s="29">
        <v>622508.88</v>
      </c>
      <c r="E16" s="29">
        <v>622508.88</v>
      </c>
      <c r="F16" s="29"/>
      <c r="G16" s="29"/>
      <c r="H16" s="29"/>
      <c r="I16" s="29"/>
      <c r="J16" s="29"/>
      <c r="K16" s="29"/>
      <c r="L16" s="29"/>
      <c r="M16" s="29"/>
      <c r="N16" s="29"/>
      <c r="O16" s="28"/>
      <c r="P16" s="28"/>
    </row>
    <row r="17" spans="1:16" s="1" customFormat="1" ht="21" customHeight="1">
      <c r="A17" s="28" t="s">
        <v>82</v>
      </c>
      <c r="B17" s="28" t="s">
        <v>83</v>
      </c>
      <c r="C17" s="29">
        <v>124000</v>
      </c>
      <c r="D17" s="29">
        <v>124000</v>
      </c>
      <c r="E17" s="29">
        <v>124000</v>
      </c>
      <c r="F17" s="29"/>
      <c r="G17" s="29"/>
      <c r="H17" s="29"/>
      <c r="I17" s="29"/>
      <c r="J17" s="29"/>
      <c r="K17" s="29"/>
      <c r="L17" s="29"/>
      <c r="M17" s="29"/>
      <c r="N17" s="29"/>
      <c r="O17" s="28"/>
      <c r="P17" s="28"/>
    </row>
    <row r="18" spans="1:16" s="1" customFormat="1" ht="21" customHeight="1">
      <c r="A18" s="28" t="s">
        <v>84</v>
      </c>
      <c r="B18" s="28" t="s">
        <v>85</v>
      </c>
      <c r="C18" s="29">
        <v>30000</v>
      </c>
      <c r="D18" s="29">
        <v>30000</v>
      </c>
      <c r="E18" s="29">
        <v>30000</v>
      </c>
      <c r="F18" s="29"/>
      <c r="G18" s="29"/>
      <c r="H18" s="29"/>
      <c r="I18" s="29"/>
      <c r="J18" s="29"/>
      <c r="K18" s="29"/>
      <c r="L18" s="29"/>
      <c r="M18" s="29"/>
      <c r="N18" s="29"/>
      <c r="O18" s="28"/>
      <c r="P18" s="28"/>
    </row>
    <row r="19" spans="1:16" s="1" customFormat="1" ht="21" customHeight="1">
      <c r="A19" s="28" t="s">
        <v>86</v>
      </c>
      <c r="B19" s="28" t="s">
        <v>87</v>
      </c>
      <c r="C19" s="29">
        <v>292579.17</v>
      </c>
      <c r="D19" s="29">
        <v>292579.17</v>
      </c>
      <c r="E19" s="29">
        <v>292579.17</v>
      </c>
      <c r="F19" s="29"/>
      <c r="G19" s="29"/>
      <c r="H19" s="29"/>
      <c r="I19" s="29"/>
      <c r="J19" s="29"/>
      <c r="K19" s="29"/>
      <c r="L19" s="29"/>
      <c r="M19" s="29"/>
      <c r="N19" s="29"/>
      <c r="O19" s="28"/>
      <c r="P19" s="28"/>
    </row>
    <row r="20" spans="1:16" s="1" customFormat="1" ht="21" customHeight="1">
      <c r="A20" s="28" t="s">
        <v>88</v>
      </c>
      <c r="B20" s="28" t="s">
        <v>89</v>
      </c>
      <c r="C20" s="29">
        <v>107200</v>
      </c>
      <c r="D20" s="29">
        <v>107200</v>
      </c>
      <c r="E20" s="29">
        <v>107200</v>
      </c>
      <c r="F20" s="29"/>
      <c r="G20" s="29"/>
      <c r="H20" s="29"/>
      <c r="I20" s="29"/>
      <c r="J20" s="29"/>
      <c r="K20" s="29"/>
      <c r="L20" s="29"/>
      <c r="M20" s="29"/>
      <c r="N20" s="29"/>
      <c r="O20" s="28"/>
      <c r="P20" s="28"/>
    </row>
    <row r="21" spans="1:16" s="1" customFormat="1" ht="21" customHeight="1">
      <c r="A21" s="28" t="s">
        <v>90</v>
      </c>
      <c r="B21" s="28" t="s">
        <v>91</v>
      </c>
      <c r="C21" s="29">
        <v>62000</v>
      </c>
      <c r="D21" s="29">
        <v>62000</v>
      </c>
      <c r="E21" s="29">
        <v>62000</v>
      </c>
      <c r="F21" s="29"/>
      <c r="G21" s="29"/>
      <c r="H21" s="29"/>
      <c r="I21" s="29"/>
      <c r="J21" s="29"/>
      <c r="K21" s="29"/>
      <c r="L21" s="29"/>
      <c r="M21" s="29"/>
      <c r="N21" s="29"/>
      <c r="O21" s="28"/>
      <c r="P21" s="28"/>
    </row>
    <row r="22" spans="1:16" s="1" customFormat="1" ht="21" customHeight="1">
      <c r="A22" s="28" t="s">
        <v>92</v>
      </c>
      <c r="B22" s="28" t="s">
        <v>93</v>
      </c>
      <c r="C22" s="29">
        <v>2341090</v>
      </c>
      <c r="D22" s="29">
        <v>2341090</v>
      </c>
      <c r="E22" s="29">
        <v>2341090</v>
      </c>
      <c r="F22" s="29"/>
      <c r="G22" s="29"/>
      <c r="H22" s="29"/>
      <c r="I22" s="29"/>
      <c r="J22" s="29"/>
      <c r="K22" s="29"/>
      <c r="L22" s="29"/>
      <c r="M22" s="29"/>
      <c r="N22" s="29"/>
      <c r="O22" s="28"/>
      <c r="P22" s="28"/>
    </row>
    <row r="23" spans="1:16" s="1" customFormat="1" ht="21" customHeight="1">
      <c r="A23" s="28" t="s">
        <v>94</v>
      </c>
      <c r="B23" s="28" t="s">
        <v>95</v>
      </c>
      <c r="C23" s="29">
        <v>88000</v>
      </c>
      <c r="D23" s="29">
        <v>88000</v>
      </c>
      <c r="E23" s="29">
        <v>88000</v>
      </c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28"/>
    </row>
    <row r="24" spans="1:16" s="1" customFormat="1" ht="21" customHeight="1">
      <c r="A24" s="28" t="s">
        <v>96</v>
      </c>
      <c r="B24" s="28" t="s">
        <v>97</v>
      </c>
      <c r="C24" s="29">
        <v>373505.33</v>
      </c>
      <c r="D24" s="29">
        <v>373505.33</v>
      </c>
      <c r="E24" s="29">
        <v>373505.33</v>
      </c>
      <c r="F24" s="29"/>
      <c r="G24" s="29"/>
      <c r="H24" s="29"/>
      <c r="I24" s="29"/>
      <c r="J24" s="29"/>
      <c r="K24" s="29"/>
      <c r="L24" s="29"/>
      <c r="M24" s="29"/>
      <c r="N24" s="29"/>
      <c r="O24" s="28"/>
      <c r="P24" s="28"/>
    </row>
  </sheetData>
  <sheetProtection formatCells="0" formatColumns="0" formatRows="0" insertColumns="0" insertRows="0" insertHyperlinks="0" deleteColumns="0" deleteRows="0" sort="0" autoFilter="0" pivotTables="0"/>
  <mergeCells count="34">
    <mergeCell ref="M4:M5"/>
    <mergeCell ref="N4:N5"/>
    <mergeCell ref="O4:O5"/>
    <mergeCell ref="P4:P5"/>
    <mergeCell ref="A4:A5"/>
    <mergeCell ref="B4:B5"/>
    <mergeCell ref="C3:C5"/>
    <mergeCell ref="D4:D5"/>
    <mergeCell ref="G4:G5"/>
    <mergeCell ref="H4:H5"/>
    <mergeCell ref="I4:I5"/>
    <mergeCell ref="J4:J5"/>
    <mergeCell ref="K4:K5"/>
    <mergeCell ref="L4:L5"/>
    <mergeCell ref="A1:P1"/>
    <mergeCell ref="A3:B3"/>
    <mergeCell ref="D3:J3"/>
    <mergeCell ref="K3:P3"/>
    <mergeCell ref="E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N21" sqref="N21"/>
    </sheetView>
  </sheetViews>
  <sheetFormatPr defaultColWidth="9.140625" defaultRowHeight="12.75" customHeight="1"/>
  <cols>
    <col min="1" max="1" width="31.57421875" style="1" customWidth="1"/>
    <col min="2" max="3" width="29.7109375" style="1" customWidth="1"/>
    <col min="4" max="6" width="20.7109375" style="1" customWidth="1"/>
    <col min="7" max="7" width="17.8515625" style="1" customWidth="1"/>
    <col min="8" max="8" width="16.00390625" style="1" customWidth="1"/>
    <col min="9" max="9" width="9.140625" style="1" customWidth="1"/>
  </cols>
  <sheetData>
    <row r="1" spans="1:8" s="1" customFormat="1" ht="24.75" customHeight="1">
      <c r="A1" s="57" t="s">
        <v>98</v>
      </c>
      <c r="B1" s="57"/>
      <c r="C1" s="57"/>
      <c r="D1" s="57"/>
      <c r="E1" s="57"/>
      <c r="F1" s="57"/>
      <c r="G1" s="57"/>
      <c r="H1" s="57"/>
    </row>
    <row r="2" spans="1:8" s="1" customFormat="1" ht="24.75" customHeight="1">
      <c r="A2" s="62"/>
      <c r="B2" s="62"/>
      <c r="C2" s="62"/>
      <c r="D2" s="62"/>
      <c r="E2" s="62"/>
      <c r="F2" s="62"/>
      <c r="G2" s="62"/>
      <c r="H2" s="62"/>
    </row>
    <row r="3" spans="1:8" s="1" customFormat="1" ht="24.75" customHeight="1">
      <c r="A3" s="63" t="s">
        <v>50</v>
      </c>
      <c r="B3" s="63"/>
      <c r="C3" s="63" t="s">
        <v>99</v>
      </c>
      <c r="D3" s="63" t="s">
        <v>100</v>
      </c>
      <c r="E3" s="63"/>
      <c r="F3" s="63"/>
      <c r="G3" s="64" t="s">
        <v>101</v>
      </c>
      <c r="H3" s="64"/>
    </row>
    <row r="4" spans="1:8" s="1" customFormat="1" ht="24.75" customHeight="1">
      <c r="A4" s="63"/>
      <c r="B4" s="63"/>
      <c r="C4" s="63"/>
      <c r="D4" s="63" t="s">
        <v>65</v>
      </c>
      <c r="E4" s="65" t="s">
        <v>102</v>
      </c>
      <c r="F4" s="63" t="s">
        <v>103</v>
      </c>
      <c r="G4" s="64" t="s">
        <v>104</v>
      </c>
      <c r="H4" s="64" t="s">
        <v>105</v>
      </c>
    </row>
    <row r="5" spans="1:8" s="1" customFormat="1" ht="24.75" customHeight="1">
      <c r="A5" s="20" t="s">
        <v>106</v>
      </c>
      <c r="B5" s="20" t="s">
        <v>107</v>
      </c>
      <c r="C5" s="63"/>
      <c r="D5" s="63"/>
      <c r="E5" s="65"/>
      <c r="F5" s="63"/>
      <c r="G5" s="64"/>
      <c r="H5" s="64"/>
    </row>
    <row r="6" spans="1:8" s="1" customFormat="1" ht="21.75" customHeight="1">
      <c r="A6" s="30" t="s">
        <v>64</v>
      </c>
      <c r="B6" s="30" t="s">
        <v>64</v>
      </c>
      <c r="C6" s="30" t="s">
        <v>108</v>
      </c>
      <c r="D6" s="31">
        <v>2</v>
      </c>
      <c r="E6" s="31">
        <v>3</v>
      </c>
      <c r="F6" s="31">
        <v>4</v>
      </c>
      <c r="G6" s="32">
        <v>5</v>
      </c>
      <c r="H6" s="32">
        <v>6</v>
      </c>
    </row>
    <row r="7" spans="1:8" s="1" customFormat="1" ht="24.75" customHeight="1">
      <c r="A7" s="33" t="s">
        <v>65</v>
      </c>
      <c r="B7" s="34" t="s">
        <v>0</v>
      </c>
      <c r="C7" s="90">
        <v>9242654.97</v>
      </c>
      <c r="D7" s="84">
        <v>9479830.98</v>
      </c>
      <c r="E7" s="84">
        <v>6333740.98</v>
      </c>
      <c r="F7" s="84">
        <v>3146090</v>
      </c>
      <c r="G7" s="93">
        <f>D7-C7</f>
        <v>237176.00999999978</v>
      </c>
      <c r="H7" s="97">
        <f>G7/C7</f>
        <v>0.025661026054724593</v>
      </c>
    </row>
    <row r="8" spans="1:8" s="1" customFormat="1" ht="24.75" customHeight="1">
      <c r="A8" s="33" t="s">
        <v>66</v>
      </c>
      <c r="B8" s="82"/>
      <c r="C8" s="90">
        <v>9242654.97</v>
      </c>
      <c r="D8" s="85">
        <v>9479830.98</v>
      </c>
      <c r="E8" s="84">
        <v>6333740.98</v>
      </c>
      <c r="F8" s="86"/>
      <c r="G8" s="93">
        <f aca="true" t="shared" si="0" ref="G8:G24">D8-C8</f>
        <v>237176.00999999978</v>
      </c>
      <c r="H8" s="97">
        <f aca="true" t="shared" si="1" ref="H8:H24">G8/C8</f>
        <v>0.025661026054724593</v>
      </c>
    </row>
    <row r="9" spans="1:8" s="1" customFormat="1" ht="24.75" customHeight="1">
      <c r="A9" s="33" t="s">
        <v>67</v>
      </c>
      <c r="B9" s="82"/>
      <c r="C9" s="90">
        <f>SUM(C10:C24)</f>
        <v>9242654.97</v>
      </c>
      <c r="D9" s="85">
        <v>9479830.98</v>
      </c>
      <c r="E9" s="84">
        <v>6333740.98</v>
      </c>
      <c r="F9" s="86"/>
      <c r="G9" s="93">
        <f t="shared" si="0"/>
        <v>237176.00999999978</v>
      </c>
      <c r="H9" s="97">
        <f t="shared" si="1"/>
        <v>0.025661026054724593</v>
      </c>
    </row>
    <row r="10" spans="1:8" s="1" customFormat="1" ht="24.75" customHeight="1">
      <c r="A10" s="35" t="s">
        <v>68</v>
      </c>
      <c r="B10" s="83" t="s">
        <v>69</v>
      </c>
      <c r="C10" s="91">
        <v>36000</v>
      </c>
      <c r="D10" s="87">
        <v>36000</v>
      </c>
      <c r="E10" s="88">
        <v>36000</v>
      </c>
      <c r="F10" s="89"/>
      <c r="G10" s="94">
        <f t="shared" si="0"/>
        <v>0</v>
      </c>
      <c r="H10" s="97">
        <f t="shared" si="1"/>
        <v>0</v>
      </c>
    </row>
    <row r="11" spans="1:8" s="1" customFormat="1" ht="24.75" customHeight="1">
      <c r="A11" s="35" t="s">
        <v>70</v>
      </c>
      <c r="B11" s="83" t="s">
        <v>71</v>
      </c>
      <c r="C11" s="92">
        <v>4667716.4</v>
      </c>
      <c r="D11" s="87">
        <v>4901947.6</v>
      </c>
      <c r="E11" s="88">
        <v>4901947.6</v>
      </c>
      <c r="F11" s="89"/>
      <c r="G11" s="94">
        <f t="shared" si="0"/>
        <v>234231.19999999925</v>
      </c>
      <c r="H11" s="97">
        <f t="shared" si="1"/>
        <v>0.05018111211726557</v>
      </c>
    </row>
    <row r="12" spans="1:8" s="1" customFormat="1" ht="24.75" customHeight="1">
      <c r="A12" s="35" t="s">
        <v>72</v>
      </c>
      <c r="B12" s="83" t="s">
        <v>73</v>
      </c>
      <c r="C12" s="92">
        <v>149000</v>
      </c>
      <c r="D12" s="87">
        <v>100000</v>
      </c>
      <c r="E12" s="88"/>
      <c r="F12" s="89">
        <v>100000</v>
      </c>
      <c r="G12" s="95">
        <f>D12-C12</f>
        <v>-49000</v>
      </c>
      <c r="H12" s="97">
        <f t="shared" si="1"/>
        <v>-0.3288590604026846</v>
      </c>
    </row>
    <row r="13" spans="1:8" s="1" customFormat="1" ht="24.75" customHeight="1">
      <c r="A13" s="35" t="s">
        <v>74</v>
      </c>
      <c r="B13" s="83" t="s">
        <v>75</v>
      </c>
      <c r="C13" s="92">
        <v>20000</v>
      </c>
      <c r="D13" s="87">
        <v>20000</v>
      </c>
      <c r="E13" s="88"/>
      <c r="F13" s="89">
        <v>20000</v>
      </c>
      <c r="G13" s="94">
        <f t="shared" si="0"/>
        <v>0</v>
      </c>
      <c r="H13" s="97">
        <f t="shared" si="1"/>
        <v>0</v>
      </c>
    </row>
    <row r="14" spans="1:8" s="1" customFormat="1" ht="24.75" customHeight="1">
      <c r="A14" s="35" t="s">
        <v>76</v>
      </c>
      <c r="B14" s="83" t="s">
        <v>77</v>
      </c>
      <c r="C14" s="92">
        <v>20000</v>
      </c>
      <c r="D14" s="87">
        <v>20000</v>
      </c>
      <c r="E14" s="88"/>
      <c r="F14" s="89">
        <v>20000</v>
      </c>
      <c r="G14" s="94">
        <f t="shared" si="0"/>
        <v>0</v>
      </c>
      <c r="H14" s="97">
        <f t="shared" si="1"/>
        <v>0</v>
      </c>
    </row>
    <row r="15" spans="1:8" s="1" customFormat="1" ht="24.75" customHeight="1">
      <c r="A15" s="35" t="s">
        <v>78</v>
      </c>
      <c r="B15" s="83" t="s">
        <v>79</v>
      </c>
      <c r="C15" s="92">
        <v>361000</v>
      </c>
      <c r="D15" s="87">
        <v>361000</v>
      </c>
      <c r="E15" s="88"/>
      <c r="F15" s="89">
        <v>361000</v>
      </c>
      <c r="G15" s="94">
        <f t="shared" si="0"/>
        <v>0</v>
      </c>
      <c r="H15" s="97">
        <f t="shared" si="1"/>
        <v>0</v>
      </c>
    </row>
    <row r="16" spans="1:8" s="1" customFormat="1" ht="24.75" customHeight="1">
      <c r="A16" s="35" t="s">
        <v>80</v>
      </c>
      <c r="B16" s="83" t="s">
        <v>81</v>
      </c>
      <c r="C16" s="92">
        <v>899960</v>
      </c>
      <c r="D16" s="87">
        <v>622508.88</v>
      </c>
      <c r="E16" s="88">
        <v>622508.88</v>
      </c>
      <c r="F16" s="89"/>
      <c r="G16" s="95">
        <f t="shared" si="0"/>
        <v>-277451.12</v>
      </c>
      <c r="H16" s="97">
        <f t="shared" si="1"/>
        <v>-0.30829272412107206</v>
      </c>
    </row>
    <row r="17" spans="1:8" s="1" customFormat="1" ht="24.75" customHeight="1">
      <c r="A17" s="35" t="s">
        <v>82</v>
      </c>
      <c r="B17" s="83" t="s">
        <v>83</v>
      </c>
      <c r="C17" s="92">
        <v>102250</v>
      </c>
      <c r="D17" s="87">
        <v>124000</v>
      </c>
      <c r="E17" s="88"/>
      <c r="F17" s="89">
        <v>124000</v>
      </c>
      <c r="G17" s="94">
        <f t="shared" si="0"/>
        <v>21750</v>
      </c>
      <c r="H17" s="97">
        <f t="shared" si="1"/>
        <v>0.21271393643031786</v>
      </c>
    </row>
    <row r="18" spans="1:8" s="1" customFormat="1" ht="24.75" customHeight="1">
      <c r="A18" s="35" t="s">
        <v>84</v>
      </c>
      <c r="B18" s="83" t="s">
        <v>85</v>
      </c>
      <c r="C18" s="92">
        <v>30000</v>
      </c>
      <c r="D18" s="87">
        <v>30000</v>
      </c>
      <c r="E18" s="88"/>
      <c r="F18" s="89">
        <v>30000</v>
      </c>
      <c r="G18" s="94">
        <f t="shared" si="0"/>
        <v>0</v>
      </c>
      <c r="H18" s="97">
        <f t="shared" si="1"/>
        <v>0</v>
      </c>
    </row>
    <row r="19" spans="1:8" s="1" customFormat="1" ht="24.75" customHeight="1">
      <c r="A19" s="35" t="s">
        <v>86</v>
      </c>
      <c r="B19" s="83" t="s">
        <v>87</v>
      </c>
      <c r="C19" s="92">
        <v>225997.12</v>
      </c>
      <c r="D19" s="87">
        <v>292579.17</v>
      </c>
      <c r="E19" s="88">
        <v>292579.17</v>
      </c>
      <c r="F19" s="89"/>
      <c r="G19" s="94">
        <f t="shared" si="0"/>
        <v>66582.04999999999</v>
      </c>
      <c r="H19" s="97">
        <f t="shared" si="1"/>
        <v>0.29461459508864535</v>
      </c>
    </row>
    <row r="20" spans="1:8" s="1" customFormat="1" ht="24.75" customHeight="1">
      <c r="A20" s="35" t="s">
        <v>88</v>
      </c>
      <c r="B20" s="83" t="s">
        <v>89</v>
      </c>
      <c r="C20" s="92">
        <v>85904.65</v>
      </c>
      <c r="D20" s="87">
        <v>107200</v>
      </c>
      <c r="E20" s="88">
        <v>107200</v>
      </c>
      <c r="F20" s="89"/>
      <c r="G20" s="94">
        <f t="shared" si="0"/>
        <v>21295.350000000006</v>
      </c>
      <c r="H20" s="97">
        <f t="shared" si="1"/>
        <v>0.2478951954288855</v>
      </c>
    </row>
    <row r="21" spans="1:8" s="1" customFormat="1" ht="24.75" customHeight="1">
      <c r="A21" s="35" t="s">
        <v>90</v>
      </c>
      <c r="B21" s="83" t="s">
        <v>91</v>
      </c>
      <c r="C21" s="92">
        <v>62000</v>
      </c>
      <c r="D21" s="87">
        <v>62000</v>
      </c>
      <c r="E21" s="88"/>
      <c r="F21" s="89">
        <v>62000</v>
      </c>
      <c r="G21" s="94">
        <f t="shared" si="0"/>
        <v>0</v>
      </c>
      <c r="H21" s="97">
        <f t="shared" si="1"/>
        <v>0</v>
      </c>
    </row>
    <row r="22" spans="1:8" s="1" customFormat="1" ht="24.75" customHeight="1">
      <c r="A22" s="35" t="s">
        <v>92</v>
      </c>
      <c r="B22" s="83" t="s">
        <v>93</v>
      </c>
      <c r="C22" s="92">
        <v>2187652.8</v>
      </c>
      <c r="D22" s="87">
        <v>2341090</v>
      </c>
      <c r="E22" s="88"/>
      <c r="F22" s="89">
        <v>2341090</v>
      </c>
      <c r="G22" s="94">
        <f t="shared" si="0"/>
        <v>153437.2000000002</v>
      </c>
      <c r="H22" s="97">
        <f t="shared" si="1"/>
        <v>0.0701378207730222</v>
      </c>
    </row>
    <row r="23" spans="1:8" s="1" customFormat="1" ht="24.75" customHeight="1">
      <c r="A23" s="35" t="s">
        <v>94</v>
      </c>
      <c r="B23" s="83" t="s">
        <v>95</v>
      </c>
      <c r="C23" s="92">
        <v>88000</v>
      </c>
      <c r="D23" s="87">
        <v>88000</v>
      </c>
      <c r="E23" s="88"/>
      <c r="F23" s="89">
        <v>88000</v>
      </c>
      <c r="G23" s="94">
        <f t="shared" si="0"/>
        <v>0</v>
      </c>
      <c r="H23" s="97">
        <f t="shared" si="1"/>
        <v>0</v>
      </c>
    </row>
    <row r="24" spans="1:8" s="1" customFormat="1" ht="24.75" customHeight="1">
      <c r="A24" s="35" t="s">
        <v>96</v>
      </c>
      <c r="B24" s="83" t="s">
        <v>97</v>
      </c>
      <c r="C24" s="92">
        <v>307174</v>
      </c>
      <c r="D24" s="87">
        <v>373505.33</v>
      </c>
      <c r="E24" s="88">
        <v>373505.33</v>
      </c>
      <c r="F24" s="89"/>
      <c r="G24" s="96">
        <f t="shared" si="0"/>
        <v>66331.33000000002</v>
      </c>
      <c r="H24" s="98">
        <f t="shared" si="1"/>
        <v>0.21594057439757278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F4:F5"/>
    <mergeCell ref="G4:G5"/>
    <mergeCell ref="H4:H5"/>
    <mergeCell ref="C3:C5"/>
    <mergeCell ref="D4:D5"/>
    <mergeCell ref="E4:E5"/>
    <mergeCell ref="A1:H1"/>
    <mergeCell ref="A2:H2"/>
    <mergeCell ref="A3:B4"/>
    <mergeCell ref="D3:F3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7.7109375" style="1" customWidth="1"/>
    <col min="2" max="2" width="26.57421875" style="1" customWidth="1"/>
    <col min="3" max="3" width="21.140625" style="1" customWidth="1"/>
    <col min="4" max="4" width="20.28125" style="1" customWidth="1"/>
    <col min="5" max="5" width="23.57421875" style="1" customWidth="1"/>
    <col min="6" max="6" width="9.140625" style="1" customWidth="1"/>
  </cols>
  <sheetData>
    <row r="1" spans="1:5" s="1" customFormat="1" ht="39" customHeight="1">
      <c r="A1" s="66" t="s">
        <v>109</v>
      </c>
      <c r="B1" s="66"/>
      <c r="C1" s="66"/>
      <c r="D1" s="66"/>
      <c r="E1" s="66"/>
    </row>
    <row r="2" spans="1:5" s="1" customFormat="1" ht="25.5" customHeight="1">
      <c r="A2" s="36"/>
      <c r="B2" s="36"/>
      <c r="C2" s="36"/>
      <c r="D2" s="36"/>
      <c r="E2" s="37" t="s">
        <v>49</v>
      </c>
    </row>
    <row r="3" spans="1:5" s="1" customFormat="1" ht="24.75" customHeight="1">
      <c r="A3" s="67" t="s">
        <v>110</v>
      </c>
      <c r="B3" s="67"/>
      <c r="C3" s="67" t="s">
        <v>111</v>
      </c>
      <c r="D3" s="67"/>
      <c r="E3" s="67"/>
    </row>
    <row r="4" spans="1:5" s="1" customFormat="1" ht="33.75" customHeight="1">
      <c r="A4" s="38" t="s">
        <v>112</v>
      </c>
      <c r="B4" s="38" t="s">
        <v>113</v>
      </c>
      <c r="C4" s="38" t="s">
        <v>65</v>
      </c>
      <c r="D4" s="38" t="s">
        <v>114</v>
      </c>
      <c r="E4" s="38" t="s">
        <v>115</v>
      </c>
    </row>
    <row r="5" spans="1:5" s="1" customFormat="1" ht="20.25" customHeight="1">
      <c r="A5" s="38" t="s">
        <v>64</v>
      </c>
      <c r="B5" s="38" t="s">
        <v>64</v>
      </c>
      <c r="C5" s="38">
        <v>1</v>
      </c>
      <c r="D5" s="38">
        <v>2</v>
      </c>
      <c r="E5" s="38">
        <v>3</v>
      </c>
    </row>
    <row r="6" spans="1:5" s="1" customFormat="1" ht="25.5" customHeight="1">
      <c r="A6" s="39" t="s">
        <v>65</v>
      </c>
      <c r="B6" s="40" t="s">
        <v>0</v>
      </c>
      <c r="C6" s="41">
        <v>6333740.98</v>
      </c>
      <c r="D6" s="41">
        <v>5720057.78</v>
      </c>
      <c r="E6" s="41">
        <v>613683.2</v>
      </c>
    </row>
    <row r="7" spans="1:5" s="1" customFormat="1" ht="25.5" customHeight="1">
      <c r="A7" s="39" t="s">
        <v>116</v>
      </c>
      <c r="B7" s="40" t="s">
        <v>117</v>
      </c>
      <c r="C7" s="41">
        <v>5648537.78</v>
      </c>
      <c r="D7" s="41">
        <v>5648537.78</v>
      </c>
      <c r="E7" s="41"/>
    </row>
    <row r="8" spans="1:5" s="1" customFormat="1" ht="25.5" customHeight="1">
      <c r="A8" s="42" t="s">
        <v>118</v>
      </c>
      <c r="B8" s="42" t="s">
        <v>119</v>
      </c>
      <c r="C8" s="43">
        <v>1617235.2</v>
      </c>
      <c r="D8" s="43">
        <v>1617235.2</v>
      </c>
      <c r="E8" s="43"/>
    </row>
    <row r="9" spans="1:5" s="1" customFormat="1" ht="25.5" customHeight="1">
      <c r="A9" s="42" t="s">
        <v>120</v>
      </c>
      <c r="B9" s="42" t="s">
        <v>121</v>
      </c>
      <c r="C9" s="43">
        <v>1360539.6</v>
      </c>
      <c r="D9" s="43">
        <v>1360539.6</v>
      </c>
      <c r="E9" s="43"/>
    </row>
    <row r="10" spans="1:5" s="1" customFormat="1" ht="25.5" customHeight="1">
      <c r="A10" s="42" t="s">
        <v>122</v>
      </c>
      <c r="B10" s="42" t="s">
        <v>123</v>
      </c>
      <c r="C10" s="43">
        <v>134769.6</v>
      </c>
      <c r="D10" s="43">
        <v>134769.6</v>
      </c>
      <c r="E10" s="43"/>
    </row>
    <row r="11" spans="1:5" s="1" customFormat="1" ht="25.5" customHeight="1">
      <c r="A11" s="42" t="s">
        <v>124</v>
      </c>
      <c r="B11" s="42" t="s">
        <v>125</v>
      </c>
      <c r="C11" s="43">
        <v>622508.88</v>
      </c>
      <c r="D11" s="43">
        <v>622508.88</v>
      </c>
      <c r="E11" s="43"/>
    </row>
    <row r="12" spans="1:5" s="1" customFormat="1" ht="25.5" customHeight="1">
      <c r="A12" s="42" t="s">
        <v>126</v>
      </c>
      <c r="B12" s="42" t="s">
        <v>127</v>
      </c>
      <c r="C12" s="43">
        <v>107200</v>
      </c>
      <c r="D12" s="43">
        <v>107200</v>
      </c>
      <c r="E12" s="43"/>
    </row>
    <row r="13" spans="1:5" s="1" customFormat="1" ht="25.5" customHeight="1">
      <c r="A13" s="42" t="s">
        <v>128</v>
      </c>
      <c r="B13" s="42" t="s">
        <v>129</v>
      </c>
      <c r="C13" s="43">
        <v>292579.17</v>
      </c>
      <c r="D13" s="43">
        <v>292579.17</v>
      </c>
      <c r="E13" s="43"/>
    </row>
    <row r="14" spans="1:5" s="1" customFormat="1" ht="25.5" customHeight="1">
      <c r="A14" s="42" t="s">
        <v>130</v>
      </c>
      <c r="B14" s="42" t="s">
        <v>131</v>
      </c>
      <c r="C14" s="43">
        <v>373505.33</v>
      </c>
      <c r="D14" s="43">
        <v>373505.33</v>
      </c>
      <c r="E14" s="43"/>
    </row>
    <row r="15" spans="1:5" s="1" customFormat="1" ht="25.5" customHeight="1">
      <c r="A15" s="42" t="s">
        <v>132</v>
      </c>
      <c r="B15" s="42" t="s">
        <v>133</v>
      </c>
      <c r="C15" s="43">
        <v>1140200</v>
      </c>
      <c r="D15" s="43">
        <v>1140200</v>
      </c>
      <c r="E15" s="43"/>
    </row>
    <row r="16" spans="1:5" s="1" customFormat="1" ht="25.5" customHeight="1">
      <c r="A16" s="39" t="s">
        <v>134</v>
      </c>
      <c r="B16" s="40" t="s">
        <v>135</v>
      </c>
      <c r="C16" s="41">
        <v>613683.2</v>
      </c>
      <c r="D16" s="41"/>
      <c r="E16" s="41">
        <v>613683.2</v>
      </c>
    </row>
    <row r="17" spans="1:5" s="1" customFormat="1" ht="25.5" customHeight="1">
      <c r="A17" s="42" t="s">
        <v>136</v>
      </c>
      <c r="B17" s="42" t="s">
        <v>137</v>
      </c>
      <c r="C17" s="43">
        <v>85000</v>
      </c>
      <c r="D17" s="43"/>
      <c r="E17" s="43">
        <v>85000</v>
      </c>
    </row>
    <row r="18" spans="1:5" s="1" customFormat="1" ht="25.5" customHeight="1">
      <c r="A18" s="42" t="s">
        <v>138</v>
      </c>
      <c r="B18" s="42" t="s">
        <v>139</v>
      </c>
      <c r="C18" s="43">
        <v>60000</v>
      </c>
      <c r="D18" s="43"/>
      <c r="E18" s="43">
        <v>60000</v>
      </c>
    </row>
    <row r="19" spans="1:5" s="1" customFormat="1" ht="25.5" customHeight="1">
      <c r="A19" s="42" t="s">
        <v>140</v>
      </c>
      <c r="B19" s="42" t="s">
        <v>141</v>
      </c>
      <c r="C19" s="43">
        <v>8000</v>
      </c>
      <c r="D19" s="43"/>
      <c r="E19" s="43">
        <v>8000</v>
      </c>
    </row>
    <row r="20" spans="1:5" s="1" customFormat="1" ht="25.5" customHeight="1">
      <c r="A20" s="42" t="s">
        <v>142</v>
      </c>
      <c r="B20" s="42" t="s">
        <v>143</v>
      </c>
      <c r="C20" s="43">
        <v>30000</v>
      </c>
      <c r="D20" s="43"/>
      <c r="E20" s="43">
        <v>30000</v>
      </c>
    </row>
    <row r="21" spans="1:5" s="1" customFormat="1" ht="25.5" customHeight="1">
      <c r="A21" s="42" t="s">
        <v>144</v>
      </c>
      <c r="B21" s="42" t="s">
        <v>145</v>
      </c>
      <c r="C21" s="43">
        <v>30000</v>
      </c>
      <c r="D21" s="43"/>
      <c r="E21" s="43">
        <v>30000</v>
      </c>
    </row>
    <row r="22" spans="1:5" s="1" customFormat="1" ht="25.5" customHeight="1">
      <c r="A22" s="42" t="s">
        <v>146</v>
      </c>
      <c r="B22" s="42" t="s">
        <v>147</v>
      </c>
      <c r="C22" s="43">
        <v>120000</v>
      </c>
      <c r="D22" s="43"/>
      <c r="E22" s="43">
        <v>120000</v>
      </c>
    </row>
    <row r="23" spans="1:5" s="1" customFormat="1" ht="25.5" customHeight="1">
      <c r="A23" s="42" t="s">
        <v>148</v>
      </c>
      <c r="B23" s="42" t="s">
        <v>149</v>
      </c>
      <c r="C23" s="43">
        <v>12000</v>
      </c>
      <c r="D23" s="43"/>
      <c r="E23" s="43">
        <v>12000</v>
      </c>
    </row>
    <row r="24" spans="1:5" s="1" customFormat="1" ht="25.5" customHeight="1">
      <c r="A24" s="42" t="s">
        <v>150</v>
      </c>
      <c r="B24" s="42" t="s">
        <v>151</v>
      </c>
      <c r="C24" s="43">
        <v>5000</v>
      </c>
      <c r="D24" s="43"/>
      <c r="E24" s="43">
        <v>5000</v>
      </c>
    </row>
    <row r="25" spans="1:5" s="1" customFormat="1" ht="25.5" customHeight="1">
      <c r="A25" s="42" t="s">
        <v>152</v>
      </c>
      <c r="B25" s="42" t="s">
        <v>153</v>
      </c>
      <c r="C25" s="43">
        <v>30000</v>
      </c>
      <c r="D25" s="43"/>
      <c r="E25" s="43">
        <v>30000</v>
      </c>
    </row>
    <row r="26" spans="1:5" s="1" customFormat="1" ht="25.5" customHeight="1">
      <c r="A26" s="42" t="s">
        <v>154</v>
      </c>
      <c r="B26" s="42" t="s">
        <v>155</v>
      </c>
      <c r="C26" s="43">
        <v>197683.2</v>
      </c>
      <c r="D26" s="43"/>
      <c r="E26" s="43">
        <v>197683.2</v>
      </c>
    </row>
    <row r="27" spans="1:5" s="1" customFormat="1" ht="25.5" customHeight="1">
      <c r="A27" s="42" t="s">
        <v>156</v>
      </c>
      <c r="B27" s="42" t="s">
        <v>157</v>
      </c>
      <c r="C27" s="43">
        <v>36000</v>
      </c>
      <c r="D27" s="43"/>
      <c r="E27" s="43">
        <v>36000</v>
      </c>
    </row>
    <row r="28" spans="1:5" s="1" customFormat="1" ht="25.5" customHeight="1">
      <c r="A28" s="39" t="s">
        <v>158</v>
      </c>
      <c r="B28" s="40" t="s">
        <v>159</v>
      </c>
      <c r="C28" s="41">
        <v>71520</v>
      </c>
      <c r="D28" s="41">
        <v>71520</v>
      </c>
      <c r="E28" s="41"/>
    </row>
    <row r="29" spans="1:5" s="1" customFormat="1" ht="25.5" customHeight="1">
      <c r="A29" s="42" t="s">
        <v>160</v>
      </c>
      <c r="B29" s="42" t="s">
        <v>161</v>
      </c>
      <c r="C29" s="43">
        <v>71520</v>
      </c>
      <c r="D29" s="43">
        <v>71520</v>
      </c>
      <c r="E29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:S1"/>
    </sheetView>
  </sheetViews>
  <sheetFormatPr defaultColWidth="9.140625" defaultRowHeight="12.75" customHeight="1"/>
  <cols>
    <col min="1" max="1" width="29.140625" style="1" customWidth="1"/>
    <col min="2" max="2" width="8.57421875" style="1" customWidth="1"/>
    <col min="3" max="3" width="10.00390625" style="1" customWidth="1"/>
    <col min="4" max="4" width="8.421875" style="1" customWidth="1"/>
    <col min="5" max="5" width="9.28125" style="1" customWidth="1"/>
    <col min="6" max="6" width="7.28125" style="1" customWidth="1"/>
    <col min="7" max="7" width="7.140625" style="1" customWidth="1"/>
    <col min="8" max="8" width="7.8515625" style="1" customWidth="1"/>
    <col min="9" max="9" width="8.7109375" style="1" customWidth="1"/>
    <col min="10" max="10" width="7.57421875" style="1" customWidth="1"/>
    <col min="11" max="11" width="8.57421875" style="1" customWidth="1"/>
    <col min="12" max="12" width="9.00390625" style="1" customWidth="1"/>
    <col min="13" max="13" width="7.8515625" style="1" customWidth="1"/>
    <col min="14" max="20" width="9.140625" style="1" customWidth="1"/>
  </cols>
  <sheetData>
    <row r="1" spans="1:19" s="1" customFormat="1" ht="45" customHeight="1">
      <c r="A1" s="68" t="s">
        <v>162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1" customFormat="1" ht="21.75" customHeight="1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s="1" customFormat="1" ht="20.25" customHeight="1">
      <c r="A3" s="70" t="s">
        <v>163</v>
      </c>
      <c r="B3" s="70" t="s">
        <v>164</v>
      </c>
      <c r="C3" s="70"/>
      <c r="D3" s="70"/>
      <c r="E3" s="70"/>
      <c r="F3" s="70"/>
      <c r="G3" s="70"/>
      <c r="H3" s="70" t="s">
        <v>99</v>
      </c>
      <c r="I3" s="70"/>
      <c r="J3" s="70"/>
      <c r="K3" s="70"/>
      <c r="L3" s="70"/>
      <c r="M3" s="70"/>
      <c r="N3" s="70" t="s">
        <v>100</v>
      </c>
      <c r="O3" s="70"/>
      <c r="P3" s="70"/>
      <c r="Q3" s="70"/>
      <c r="R3" s="70"/>
      <c r="S3" s="70"/>
    </row>
    <row r="4" spans="1:19" s="1" customFormat="1" ht="48" customHeight="1">
      <c r="A4" s="70"/>
      <c r="B4" s="70" t="s">
        <v>65</v>
      </c>
      <c r="C4" s="70" t="s">
        <v>165</v>
      </c>
      <c r="D4" s="70" t="s">
        <v>166</v>
      </c>
      <c r="E4" s="70"/>
      <c r="F4" s="70"/>
      <c r="G4" s="70" t="s">
        <v>167</v>
      </c>
      <c r="H4" s="70" t="s">
        <v>65</v>
      </c>
      <c r="I4" s="70" t="s">
        <v>165</v>
      </c>
      <c r="J4" s="70" t="s">
        <v>166</v>
      </c>
      <c r="K4" s="70"/>
      <c r="L4" s="70"/>
      <c r="M4" s="70" t="s">
        <v>167</v>
      </c>
      <c r="N4" s="70" t="s">
        <v>65</v>
      </c>
      <c r="O4" s="70" t="s">
        <v>165</v>
      </c>
      <c r="P4" s="70" t="s">
        <v>166</v>
      </c>
      <c r="Q4" s="70"/>
      <c r="R4" s="70"/>
      <c r="S4" s="70" t="s">
        <v>167</v>
      </c>
    </row>
    <row r="5" spans="1:19" s="1" customFormat="1" ht="40.5" customHeight="1">
      <c r="A5" s="70"/>
      <c r="B5" s="71"/>
      <c r="C5" s="70"/>
      <c r="D5" s="70" t="s">
        <v>10</v>
      </c>
      <c r="E5" s="70" t="s">
        <v>168</v>
      </c>
      <c r="F5" s="70" t="s">
        <v>169</v>
      </c>
      <c r="G5" s="70"/>
      <c r="H5" s="71"/>
      <c r="I5" s="70"/>
      <c r="J5" s="70" t="s">
        <v>10</v>
      </c>
      <c r="K5" s="70" t="s">
        <v>168</v>
      </c>
      <c r="L5" s="70" t="s">
        <v>169</v>
      </c>
      <c r="M5" s="70"/>
      <c r="N5" s="71"/>
      <c r="O5" s="70"/>
      <c r="P5" s="70" t="s">
        <v>10</v>
      </c>
      <c r="Q5" s="70" t="s">
        <v>168</v>
      </c>
      <c r="R5" s="70" t="s">
        <v>169</v>
      </c>
      <c r="S5" s="70"/>
    </row>
    <row r="6" spans="1:19" s="1" customFormat="1" ht="33" customHeight="1">
      <c r="A6" s="70"/>
      <c r="B6" s="71"/>
      <c r="C6" s="70"/>
      <c r="D6" s="70"/>
      <c r="E6" s="70"/>
      <c r="F6" s="70"/>
      <c r="G6" s="70"/>
      <c r="H6" s="71"/>
      <c r="I6" s="70"/>
      <c r="J6" s="70"/>
      <c r="K6" s="70"/>
      <c r="L6" s="70"/>
      <c r="M6" s="70"/>
      <c r="N6" s="71"/>
      <c r="O6" s="70"/>
      <c r="P6" s="70"/>
      <c r="Q6" s="70"/>
      <c r="R6" s="70"/>
      <c r="S6" s="70"/>
    </row>
    <row r="7" spans="1:19" s="1" customFormat="1" ht="20.2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1" customFormat="1" ht="21.75" customHeight="1">
      <c r="A8" s="28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28"/>
      <c r="O8" s="28"/>
      <c r="P8" s="28"/>
      <c r="Q8" s="28"/>
      <c r="R8" s="28"/>
      <c r="S8" s="28"/>
    </row>
  </sheetData>
  <sheetProtection formatCells="0" formatColumns="0" formatRows="0" insertColumns="0" insertRows="0" insertHyperlinks="0" deleteColumns="0" deleteRows="0" sort="0" autoFilter="0" pivotTables="0"/>
  <mergeCells count="57">
    <mergeCell ref="R5:R6"/>
    <mergeCell ref="S4:S6"/>
    <mergeCell ref="I4:I6"/>
    <mergeCell ref="J5:J6"/>
    <mergeCell ref="K5:K6"/>
    <mergeCell ref="L5:L6"/>
    <mergeCell ref="M4:M6"/>
    <mergeCell ref="N4:N6"/>
    <mergeCell ref="A3:A6"/>
    <mergeCell ref="B4:B6"/>
    <mergeCell ref="C4:C6"/>
    <mergeCell ref="D5:D6"/>
    <mergeCell ref="E5:E6"/>
    <mergeCell ref="F5:F6"/>
    <mergeCell ref="G4:G6"/>
    <mergeCell ref="H4:H6"/>
    <mergeCell ref="O4:O6"/>
    <mergeCell ref="P5:P6"/>
    <mergeCell ref="Q5:Q6"/>
    <mergeCell ref="P4:R4"/>
    <mergeCell ref="J4:L4"/>
    <mergeCell ref="A1:S1"/>
    <mergeCell ref="A2:S2"/>
    <mergeCell ref="B3:G3"/>
    <mergeCell ref="H3:M3"/>
    <mergeCell ref="N3:S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9.140625" defaultRowHeight="12.75" customHeight="1"/>
  <cols>
    <col min="1" max="1" width="17.28125" style="1" customWidth="1"/>
    <col min="2" max="2" width="15.28125" style="1" customWidth="1"/>
    <col min="3" max="4" width="15.8515625" style="1" customWidth="1"/>
    <col min="5" max="5" width="18.28125" style="1" customWidth="1"/>
    <col min="6" max="6" width="17.421875" style="1" customWidth="1"/>
    <col min="7" max="7" width="17.8515625" style="1" customWidth="1"/>
    <col min="8" max="8" width="16.8515625" style="1" customWidth="1"/>
    <col min="9" max="9" width="19.28125" style="1" customWidth="1"/>
    <col min="10" max="10" width="18.421875" style="1" customWidth="1"/>
    <col min="11" max="11" width="9.140625" style="1" customWidth="1"/>
  </cols>
  <sheetData>
    <row r="1" spans="1:10" s="1" customFormat="1" ht="51.75" customHeight="1">
      <c r="A1" s="57" t="s">
        <v>170</v>
      </c>
      <c r="B1" s="57"/>
      <c r="C1" s="57"/>
      <c r="D1" s="57"/>
      <c r="E1" s="57"/>
      <c r="F1" s="57"/>
      <c r="G1" s="57"/>
      <c r="H1" s="57"/>
      <c r="I1" s="57"/>
      <c r="J1" s="57"/>
    </row>
    <row r="2" s="1" customFormat="1" ht="14.25" customHeight="1">
      <c r="J2" s="47" t="s">
        <v>49</v>
      </c>
    </row>
    <row r="3" spans="1:10" s="1" customFormat="1" ht="28.5" customHeight="1">
      <c r="A3" s="72" t="s">
        <v>50</v>
      </c>
      <c r="B3" s="73"/>
      <c r="C3" s="74" t="s">
        <v>171</v>
      </c>
      <c r="D3" s="77" t="s">
        <v>100</v>
      </c>
      <c r="E3" s="77"/>
      <c r="F3" s="77"/>
      <c r="G3" s="77"/>
      <c r="H3" s="77"/>
      <c r="I3" s="77" t="s">
        <v>172</v>
      </c>
      <c r="J3" s="67"/>
    </row>
    <row r="4" spans="1:10" s="1" customFormat="1" ht="22.5" customHeight="1">
      <c r="A4" s="78" t="s">
        <v>173</v>
      </c>
      <c r="B4" s="77" t="s">
        <v>107</v>
      </c>
      <c r="C4" s="75"/>
      <c r="D4" s="77" t="s">
        <v>10</v>
      </c>
      <c r="E4" s="77" t="s">
        <v>102</v>
      </c>
      <c r="F4" s="77"/>
      <c r="G4" s="77"/>
      <c r="H4" s="78" t="s">
        <v>103</v>
      </c>
      <c r="I4" s="77" t="s">
        <v>104</v>
      </c>
      <c r="J4" s="67" t="s">
        <v>105</v>
      </c>
    </row>
    <row r="5" spans="1:10" s="1" customFormat="1" ht="20.25" customHeight="1">
      <c r="A5" s="78"/>
      <c r="B5" s="77"/>
      <c r="C5" s="75"/>
      <c r="D5" s="77"/>
      <c r="E5" s="77" t="s">
        <v>10</v>
      </c>
      <c r="F5" s="77" t="s">
        <v>174</v>
      </c>
      <c r="G5" s="77" t="s">
        <v>175</v>
      </c>
      <c r="H5" s="78"/>
      <c r="I5" s="77"/>
      <c r="J5" s="67"/>
    </row>
    <row r="6" spans="1:10" s="1" customFormat="1" ht="23.25" customHeight="1">
      <c r="A6" s="78"/>
      <c r="B6" s="77"/>
      <c r="C6" s="76"/>
      <c r="D6" s="77"/>
      <c r="E6" s="77"/>
      <c r="F6" s="77"/>
      <c r="G6" s="77"/>
      <c r="H6" s="78"/>
      <c r="I6" s="77"/>
      <c r="J6" s="67"/>
    </row>
    <row r="7" spans="1:10" s="1" customFormat="1" ht="20.25" customHeight="1">
      <c r="A7" s="6" t="s">
        <v>64</v>
      </c>
      <c r="B7" s="6" t="s">
        <v>64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</row>
    <row r="8" spans="1:10" s="1" customFormat="1" ht="20.25" customHeight="1">
      <c r="A8" s="49"/>
      <c r="B8" s="50"/>
      <c r="C8" s="51"/>
      <c r="D8" s="52"/>
      <c r="E8" s="52"/>
      <c r="F8" s="52"/>
      <c r="G8" s="52"/>
      <c r="H8" s="52"/>
      <c r="I8" s="51"/>
      <c r="J8" s="53"/>
    </row>
  </sheetData>
  <sheetProtection formatCells="0" formatColumns="0" formatRows="0" insertColumns="0" insertRows="0" insertHyperlinks="0" deleteColumns="0" deleteRows="0" sort="0" autoFilter="0" pivotTables="0"/>
  <mergeCells count="33">
    <mergeCell ref="H4:H6"/>
    <mergeCell ref="I4:I6"/>
    <mergeCell ref="J4:J6"/>
    <mergeCell ref="A4:A6"/>
    <mergeCell ref="B4:B6"/>
    <mergeCell ref="C3:C6"/>
    <mergeCell ref="D4:D6"/>
    <mergeCell ref="E5:E6"/>
    <mergeCell ref="F5:F6"/>
    <mergeCell ref="G5:G6"/>
    <mergeCell ref="A1:J1"/>
    <mergeCell ref="A3:B3"/>
    <mergeCell ref="D3:H3"/>
    <mergeCell ref="I3:J3"/>
    <mergeCell ref="E4:G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:R1"/>
    </sheetView>
  </sheetViews>
  <sheetFormatPr defaultColWidth="9.140625" defaultRowHeight="12.75" customHeight="1"/>
  <cols>
    <col min="1" max="1" width="22.00390625" style="1" customWidth="1"/>
    <col min="2" max="2" width="19.57421875" style="1" customWidth="1"/>
    <col min="3" max="3" width="9.140625" style="1" customWidth="1"/>
    <col min="4" max="6" width="11.140625" style="1" customWidth="1"/>
    <col min="7" max="7" width="9.140625" style="1" customWidth="1"/>
    <col min="8" max="9" width="13.57421875" style="1" customWidth="1"/>
    <col min="10" max="17" width="11.7109375" style="1" customWidth="1"/>
    <col min="18" max="18" width="12.7109375" style="1" customWidth="1"/>
    <col min="19" max="19" width="9.140625" style="1" customWidth="1"/>
  </cols>
  <sheetData>
    <row r="1" spans="1:18" s="1" customFormat="1" ht="31.5" customHeight="1">
      <c r="A1" s="79" t="s">
        <v>176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1" customFormat="1" ht="31.5" customHeight="1">
      <c r="A2" s="80" t="s">
        <v>177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s="1" customFormat="1" ht="27" customHeight="1">
      <c r="A3" s="77" t="s">
        <v>50</v>
      </c>
      <c r="B3" s="77"/>
      <c r="C3" s="77" t="s">
        <v>65</v>
      </c>
      <c r="D3" s="77" t="s">
        <v>178</v>
      </c>
      <c r="E3" s="77"/>
      <c r="F3" s="77"/>
      <c r="G3" s="77" t="s">
        <v>179</v>
      </c>
      <c r="H3" s="77"/>
      <c r="I3" s="77" t="s">
        <v>180</v>
      </c>
      <c r="J3" s="77" t="s">
        <v>181</v>
      </c>
      <c r="K3" s="77" t="s">
        <v>182</v>
      </c>
      <c r="L3" s="77" t="s">
        <v>183</v>
      </c>
      <c r="M3" s="77" t="s">
        <v>184</v>
      </c>
      <c r="N3" s="77" t="s">
        <v>185</v>
      </c>
      <c r="O3" s="77"/>
      <c r="P3" s="77"/>
      <c r="Q3" s="77" t="s">
        <v>186</v>
      </c>
      <c r="R3" s="77" t="s">
        <v>187</v>
      </c>
    </row>
    <row r="4" spans="1:18" s="1" customFormat="1" ht="48.75" customHeight="1">
      <c r="A4" s="48" t="s">
        <v>106</v>
      </c>
      <c r="B4" s="48" t="s">
        <v>107</v>
      </c>
      <c r="C4" s="77"/>
      <c r="D4" s="48" t="s">
        <v>10</v>
      </c>
      <c r="E4" s="48" t="s">
        <v>188</v>
      </c>
      <c r="F4" s="48" t="s">
        <v>189</v>
      </c>
      <c r="G4" s="48" t="s">
        <v>190</v>
      </c>
      <c r="H4" s="48" t="s">
        <v>191</v>
      </c>
      <c r="I4" s="77"/>
      <c r="J4" s="77"/>
      <c r="K4" s="77"/>
      <c r="L4" s="77"/>
      <c r="M4" s="77"/>
      <c r="N4" s="48" t="s">
        <v>192</v>
      </c>
      <c r="O4" s="48" t="s">
        <v>193</v>
      </c>
      <c r="P4" s="48" t="s">
        <v>194</v>
      </c>
      <c r="Q4" s="77"/>
      <c r="R4" s="77"/>
    </row>
    <row r="5" spans="1:18" s="1" customFormat="1" ht="19.5" customHeight="1">
      <c r="A5" s="54" t="s">
        <v>64</v>
      </c>
      <c r="B5" s="54" t="s">
        <v>64</v>
      </c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4">
        <v>6</v>
      </c>
      <c r="I5" s="54"/>
      <c r="J5" s="54">
        <v>7</v>
      </c>
      <c r="K5" s="54">
        <v>8</v>
      </c>
      <c r="L5" s="54">
        <v>9</v>
      </c>
      <c r="M5" s="54">
        <v>10</v>
      </c>
      <c r="N5" s="54">
        <v>11</v>
      </c>
      <c r="O5" s="54">
        <v>12</v>
      </c>
      <c r="P5" s="54">
        <v>13</v>
      </c>
      <c r="Q5" s="54">
        <v>14</v>
      </c>
      <c r="R5" s="54">
        <v>15</v>
      </c>
    </row>
    <row r="6" spans="1:18" s="1" customFormat="1" ht="19.5" customHeight="1">
      <c r="A6" s="25" t="s">
        <v>65</v>
      </c>
      <c r="B6" s="25" t="s">
        <v>0</v>
      </c>
      <c r="C6" s="25">
        <v>9479830.98</v>
      </c>
      <c r="D6" s="25">
        <v>9479830.98</v>
      </c>
      <c r="E6" s="25">
        <v>9479830.98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1" customFormat="1" ht="19.5" customHeight="1">
      <c r="A7" s="25" t="s">
        <v>66</v>
      </c>
      <c r="B7" s="25"/>
      <c r="C7" s="25">
        <v>9479830.98</v>
      </c>
      <c r="D7" s="25">
        <v>9479830.98</v>
      </c>
      <c r="E7" s="25">
        <v>9479830.98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s="1" customFormat="1" ht="19.5" customHeight="1">
      <c r="A8" s="25" t="s">
        <v>67</v>
      </c>
      <c r="B8" s="25"/>
      <c r="C8" s="25">
        <v>9479830.98</v>
      </c>
      <c r="D8" s="25">
        <v>9479830.98</v>
      </c>
      <c r="E8" s="25">
        <v>9479830.98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s="1" customFormat="1" ht="19.5" customHeight="1">
      <c r="A9" s="28" t="s">
        <v>68</v>
      </c>
      <c r="B9" s="28" t="s">
        <v>69</v>
      </c>
      <c r="C9" s="28">
        <v>36000</v>
      </c>
      <c r="D9" s="28">
        <v>36000</v>
      </c>
      <c r="E9" s="28">
        <v>36000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s="1" customFormat="1" ht="19.5" customHeight="1">
      <c r="A10" s="28" t="s">
        <v>70</v>
      </c>
      <c r="B10" s="28" t="s">
        <v>71</v>
      </c>
      <c r="C10" s="28">
        <v>4901947.6</v>
      </c>
      <c r="D10" s="28">
        <v>4901947.6</v>
      </c>
      <c r="E10" s="28">
        <v>4901947.6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s="1" customFormat="1" ht="19.5" customHeight="1">
      <c r="A11" s="28" t="s">
        <v>72</v>
      </c>
      <c r="B11" s="28" t="s">
        <v>73</v>
      </c>
      <c r="C11" s="28">
        <v>100000</v>
      </c>
      <c r="D11" s="28">
        <v>100000</v>
      </c>
      <c r="E11" s="28">
        <v>100000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s="1" customFormat="1" ht="19.5" customHeight="1">
      <c r="A12" s="28" t="s">
        <v>74</v>
      </c>
      <c r="B12" s="28" t="s">
        <v>75</v>
      </c>
      <c r="C12" s="28">
        <v>20000</v>
      </c>
      <c r="D12" s="28">
        <v>20000</v>
      </c>
      <c r="E12" s="28">
        <v>20000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s="1" customFormat="1" ht="19.5" customHeight="1">
      <c r="A13" s="28" t="s">
        <v>76</v>
      </c>
      <c r="B13" s="28" t="s">
        <v>77</v>
      </c>
      <c r="C13" s="28">
        <v>20000</v>
      </c>
      <c r="D13" s="28">
        <v>20000</v>
      </c>
      <c r="E13" s="28">
        <v>20000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s="1" customFormat="1" ht="19.5" customHeight="1">
      <c r="A14" s="28" t="s">
        <v>78</v>
      </c>
      <c r="B14" s="28" t="s">
        <v>79</v>
      </c>
      <c r="C14" s="28">
        <v>361000</v>
      </c>
      <c r="D14" s="28">
        <v>361000</v>
      </c>
      <c r="E14" s="28">
        <v>361000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s="1" customFormat="1" ht="19.5" customHeight="1">
      <c r="A15" s="28" t="s">
        <v>80</v>
      </c>
      <c r="B15" s="28" t="s">
        <v>81</v>
      </c>
      <c r="C15" s="28">
        <v>622508.88</v>
      </c>
      <c r="D15" s="28">
        <v>622508.88</v>
      </c>
      <c r="E15" s="28">
        <v>622508.88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s="1" customFormat="1" ht="19.5" customHeight="1">
      <c r="A16" s="28" t="s">
        <v>82</v>
      </c>
      <c r="B16" s="28" t="s">
        <v>83</v>
      </c>
      <c r="C16" s="28">
        <v>124000</v>
      </c>
      <c r="D16" s="28">
        <v>124000</v>
      </c>
      <c r="E16" s="28">
        <v>124000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s="1" customFormat="1" ht="19.5" customHeight="1">
      <c r="A17" s="28" t="s">
        <v>84</v>
      </c>
      <c r="B17" s="28" t="s">
        <v>85</v>
      </c>
      <c r="C17" s="28">
        <v>30000</v>
      </c>
      <c r="D17" s="28">
        <v>30000</v>
      </c>
      <c r="E17" s="28">
        <v>30000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s="1" customFormat="1" ht="19.5" customHeight="1">
      <c r="A18" s="28" t="s">
        <v>86</v>
      </c>
      <c r="B18" s="28" t="s">
        <v>87</v>
      </c>
      <c r="C18" s="28">
        <v>292579.17</v>
      </c>
      <c r="D18" s="28">
        <v>292579.17</v>
      </c>
      <c r="E18" s="28">
        <v>292579.17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s="1" customFormat="1" ht="19.5" customHeight="1">
      <c r="A19" s="28" t="s">
        <v>88</v>
      </c>
      <c r="B19" s="28" t="s">
        <v>89</v>
      </c>
      <c r="C19" s="28">
        <v>107200</v>
      </c>
      <c r="D19" s="28">
        <v>107200</v>
      </c>
      <c r="E19" s="28">
        <v>107200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s="1" customFormat="1" ht="19.5" customHeight="1">
      <c r="A20" s="28" t="s">
        <v>90</v>
      </c>
      <c r="B20" s="28" t="s">
        <v>91</v>
      </c>
      <c r="C20" s="28">
        <v>62000</v>
      </c>
      <c r="D20" s="28">
        <v>62000</v>
      </c>
      <c r="E20" s="28">
        <v>62000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s="1" customFormat="1" ht="19.5" customHeight="1">
      <c r="A21" s="28" t="s">
        <v>92</v>
      </c>
      <c r="B21" s="28" t="s">
        <v>93</v>
      </c>
      <c r="C21" s="28">
        <v>2341090</v>
      </c>
      <c r="D21" s="28">
        <v>2341090</v>
      </c>
      <c r="E21" s="28">
        <v>2341090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s="1" customFormat="1" ht="19.5" customHeight="1">
      <c r="A22" s="28" t="s">
        <v>94</v>
      </c>
      <c r="B22" s="28" t="s">
        <v>95</v>
      </c>
      <c r="C22" s="28">
        <v>88000</v>
      </c>
      <c r="D22" s="28">
        <v>88000</v>
      </c>
      <c r="E22" s="28">
        <v>88000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s="1" customFormat="1" ht="19.5" customHeight="1">
      <c r="A23" s="28" t="s">
        <v>96</v>
      </c>
      <c r="B23" s="28" t="s">
        <v>97</v>
      </c>
      <c r="C23" s="28">
        <v>373505.33</v>
      </c>
      <c r="D23" s="28">
        <v>373505.33</v>
      </c>
      <c r="E23" s="28">
        <v>373505.33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formatCells="0" formatColumns="0" formatRows="0" insertColumns="0" insertRows="0" insertHyperlinks="0" deleteColumns="0" deleteRows="0" sort="0" autoFilter="0" pivotTables="0"/>
  <mergeCells count="22">
    <mergeCell ref="Q3:Q4"/>
    <mergeCell ref="R3:R4"/>
    <mergeCell ref="M3:M4"/>
    <mergeCell ref="N3:P3"/>
    <mergeCell ref="C3:C4"/>
    <mergeCell ref="I3:I4"/>
    <mergeCell ref="J3:J4"/>
    <mergeCell ref="K3:K4"/>
    <mergeCell ref="L3:L4"/>
    <mergeCell ref="A1:R1"/>
    <mergeCell ref="A2:R2"/>
    <mergeCell ref="A3:B3"/>
    <mergeCell ref="D3:F3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K1"/>
    </sheetView>
  </sheetViews>
  <sheetFormatPr defaultColWidth="9.140625" defaultRowHeight="12.75" customHeight="1"/>
  <cols>
    <col min="1" max="2" width="26.7109375" style="1" customWidth="1"/>
    <col min="3" max="11" width="17.8515625" style="1" customWidth="1"/>
    <col min="12" max="17" width="9.140625" style="1" customWidth="1"/>
  </cols>
  <sheetData>
    <row r="1" spans="1:11" s="1" customFormat="1" ht="36.75" customHeight="1">
      <c r="A1" s="81" t="s">
        <v>195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3:11" s="1" customFormat="1" ht="24.75" customHeight="1">
      <c r="C2" s="55"/>
      <c r="D2" s="55"/>
      <c r="E2" s="55"/>
      <c r="F2" s="55"/>
      <c r="G2" s="55"/>
      <c r="H2" s="55"/>
      <c r="I2" s="55"/>
      <c r="J2" s="55"/>
      <c r="K2" s="56"/>
    </row>
    <row r="3" spans="1:16" s="1" customFormat="1" ht="24.75" customHeight="1">
      <c r="A3" s="77" t="s">
        <v>50</v>
      </c>
      <c r="B3" s="77"/>
      <c r="C3" s="77" t="s">
        <v>65</v>
      </c>
      <c r="D3" s="58" t="s">
        <v>180</v>
      </c>
      <c r="E3" s="58" t="s">
        <v>196</v>
      </c>
      <c r="F3" s="58" t="s">
        <v>197</v>
      </c>
      <c r="G3" s="58" t="s">
        <v>198</v>
      </c>
      <c r="H3" s="58" t="s">
        <v>199</v>
      </c>
      <c r="I3" s="77" t="s">
        <v>200</v>
      </c>
      <c r="J3" s="77" t="s">
        <v>201</v>
      </c>
      <c r="K3" s="77" t="s">
        <v>202</v>
      </c>
      <c r="L3" s="21"/>
      <c r="M3" s="21"/>
      <c r="N3" s="21"/>
      <c r="O3" s="21"/>
      <c r="P3" s="21"/>
    </row>
    <row r="4" spans="1:16" s="1" customFormat="1" ht="24.75" customHeight="1">
      <c r="A4" s="48" t="s">
        <v>106</v>
      </c>
      <c r="B4" s="48" t="s">
        <v>203</v>
      </c>
      <c r="C4" s="77"/>
      <c r="D4" s="58"/>
      <c r="E4" s="58"/>
      <c r="F4" s="58"/>
      <c r="G4" s="58"/>
      <c r="H4" s="58"/>
      <c r="I4" s="77"/>
      <c r="J4" s="77"/>
      <c r="K4" s="77"/>
      <c r="L4" s="21"/>
      <c r="M4" s="21"/>
      <c r="N4" s="21"/>
      <c r="O4" s="21"/>
      <c r="P4" s="21"/>
    </row>
    <row r="5" spans="1:11" s="1" customFormat="1" ht="18.75" customHeight="1">
      <c r="A5" s="32" t="s">
        <v>64</v>
      </c>
      <c r="B5" s="32" t="s">
        <v>64</v>
      </c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</row>
    <row r="6" spans="1:11" s="1" customFormat="1" ht="17.25" customHeight="1">
      <c r="A6" s="25" t="s">
        <v>65</v>
      </c>
      <c r="B6" s="25" t="s">
        <v>0</v>
      </c>
      <c r="C6" s="25">
        <v>9479830.98</v>
      </c>
      <c r="D6" s="25">
        <v>9479830.98</v>
      </c>
      <c r="E6" s="25"/>
      <c r="F6" s="25"/>
      <c r="G6" s="25"/>
      <c r="H6" s="25"/>
      <c r="I6" s="25"/>
      <c r="J6" s="25"/>
      <c r="K6" s="25"/>
    </row>
    <row r="7" spans="1:11" s="1" customFormat="1" ht="17.25" customHeight="1">
      <c r="A7" s="25" t="s">
        <v>66</v>
      </c>
      <c r="B7" s="25"/>
      <c r="C7" s="25">
        <v>9479830.98</v>
      </c>
      <c r="D7" s="25"/>
      <c r="E7" s="25"/>
      <c r="F7" s="25"/>
      <c r="G7" s="25"/>
      <c r="H7" s="25"/>
      <c r="I7" s="25"/>
      <c r="J7" s="25"/>
      <c r="K7" s="25"/>
    </row>
    <row r="8" spans="1:11" s="1" customFormat="1" ht="17.25" customHeight="1">
      <c r="A8" s="25" t="s">
        <v>67</v>
      </c>
      <c r="B8" s="25"/>
      <c r="C8" s="25">
        <v>9479830.98</v>
      </c>
      <c r="D8" s="25"/>
      <c r="E8" s="25"/>
      <c r="F8" s="25"/>
      <c r="G8" s="25"/>
      <c r="H8" s="25"/>
      <c r="I8" s="25"/>
      <c r="J8" s="25"/>
      <c r="K8" s="25"/>
    </row>
    <row r="9" spans="1:11" s="1" customFormat="1" ht="17.25" customHeight="1">
      <c r="A9" s="28" t="s">
        <v>68</v>
      </c>
      <c r="B9" s="28" t="s">
        <v>69</v>
      </c>
      <c r="C9" s="28">
        <v>36000</v>
      </c>
      <c r="D9" s="28">
        <v>36000</v>
      </c>
      <c r="E9" s="28"/>
      <c r="F9" s="28"/>
      <c r="G9" s="28"/>
      <c r="H9" s="28"/>
      <c r="I9" s="28"/>
      <c r="J9" s="28"/>
      <c r="K9" s="28"/>
    </row>
    <row r="10" spans="1:11" s="1" customFormat="1" ht="17.25" customHeight="1">
      <c r="A10" s="28" t="s">
        <v>70</v>
      </c>
      <c r="B10" s="28" t="s">
        <v>71</v>
      </c>
      <c r="C10" s="28">
        <v>4901947.6</v>
      </c>
      <c r="D10" s="28">
        <v>4901947.6</v>
      </c>
      <c r="E10" s="28"/>
      <c r="F10" s="28"/>
      <c r="G10" s="28"/>
      <c r="H10" s="28"/>
      <c r="I10" s="28"/>
      <c r="J10" s="28"/>
      <c r="K10" s="28"/>
    </row>
    <row r="11" spans="1:11" s="1" customFormat="1" ht="17.25" customHeight="1">
      <c r="A11" s="28" t="s">
        <v>72</v>
      </c>
      <c r="B11" s="28" t="s">
        <v>73</v>
      </c>
      <c r="C11" s="28">
        <v>100000</v>
      </c>
      <c r="D11" s="28">
        <v>100000</v>
      </c>
      <c r="E11" s="28"/>
      <c r="F11" s="28"/>
      <c r="G11" s="28"/>
      <c r="H11" s="28"/>
      <c r="I11" s="28"/>
      <c r="J11" s="28"/>
      <c r="K11" s="28"/>
    </row>
    <row r="12" spans="1:11" s="1" customFormat="1" ht="17.25" customHeight="1">
      <c r="A12" s="28" t="s">
        <v>74</v>
      </c>
      <c r="B12" s="28" t="s">
        <v>75</v>
      </c>
      <c r="C12" s="28">
        <v>20000</v>
      </c>
      <c r="D12" s="28">
        <v>20000</v>
      </c>
      <c r="E12" s="28"/>
      <c r="F12" s="28"/>
      <c r="G12" s="28"/>
      <c r="H12" s="28"/>
      <c r="I12" s="28"/>
      <c r="J12" s="28"/>
      <c r="K12" s="28"/>
    </row>
    <row r="13" spans="1:11" s="1" customFormat="1" ht="17.25" customHeight="1">
      <c r="A13" s="28" t="s">
        <v>76</v>
      </c>
      <c r="B13" s="28" t="s">
        <v>77</v>
      </c>
      <c r="C13" s="28">
        <v>20000</v>
      </c>
      <c r="D13" s="28">
        <v>20000</v>
      </c>
      <c r="E13" s="28"/>
      <c r="F13" s="28"/>
      <c r="G13" s="28"/>
      <c r="H13" s="28"/>
      <c r="I13" s="28"/>
      <c r="J13" s="28"/>
      <c r="K13" s="28"/>
    </row>
    <row r="14" spans="1:11" s="1" customFormat="1" ht="17.25" customHeight="1">
      <c r="A14" s="28" t="s">
        <v>78</v>
      </c>
      <c r="B14" s="28" t="s">
        <v>79</v>
      </c>
      <c r="C14" s="28">
        <v>361000</v>
      </c>
      <c r="D14" s="28">
        <v>361000</v>
      </c>
      <c r="E14" s="28"/>
      <c r="F14" s="28"/>
      <c r="G14" s="28"/>
      <c r="H14" s="28"/>
      <c r="I14" s="28"/>
      <c r="J14" s="28"/>
      <c r="K14" s="28"/>
    </row>
    <row r="15" spans="1:11" s="1" customFormat="1" ht="17.25" customHeight="1">
      <c r="A15" s="28" t="s">
        <v>80</v>
      </c>
      <c r="B15" s="28" t="s">
        <v>81</v>
      </c>
      <c r="C15" s="28">
        <v>622508.88</v>
      </c>
      <c r="D15" s="28">
        <v>622508.88</v>
      </c>
      <c r="E15" s="28"/>
      <c r="F15" s="28"/>
      <c r="G15" s="28"/>
      <c r="H15" s="28"/>
      <c r="I15" s="28"/>
      <c r="J15" s="28"/>
      <c r="K15" s="28"/>
    </row>
    <row r="16" spans="1:11" s="1" customFormat="1" ht="17.25" customHeight="1">
      <c r="A16" s="28" t="s">
        <v>82</v>
      </c>
      <c r="B16" s="28" t="s">
        <v>83</v>
      </c>
      <c r="C16" s="28">
        <v>124000</v>
      </c>
      <c r="D16" s="28">
        <v>124000</v>
      </c>
      <c r="E16" s="28"/>
      <c r="F16" s="28"/>
      <c r="G16" s="28"/>
      <c r="H16" s="28"/>
      <c r="I16" s="28"/>
      <c r="J16" s="28"/>
      <c r="K16" s="28"/>
    </row>
    <row r="17" spans="1:11" s="1" customFormat="1" ht="17.25" customHeight="1">
      <c r="A17" s="28" t="s">
        <v>84</v>
      </c>
      <c r="B17" s="28" t="s">
        <v>85</v>
      </c>
      <c r="C17" s="28">
        <v>30000</v>
      </c>
      <c r="D17" s="28">
        <v>30000</v>
      </c>
      <c r="E17" s="28"/>
      <c r="F17" s="28"/>
      <c r="G17" s="28"/>
      <c r="H17" s="28"/>
      <c r="I17" s="28"/>
      <c r="J17" s="28"/>
      <c r="K17" s="28"/>
    </row>
    <row r="18" spans="1:11" s="1" customFormat="1" ht="17.25" customHeight="1">
      <c r="A18" s="28" t="s">
        <v>86</v>
      </c>
      <c r="B18" s="28" t="s">
        <v>87</v>
      </c>
      <c r="C18" s="28">
        <v>292579.17</v>
      </c>
      <c r="D18" s="28">
        <v>292579.17</v>
      </c>
      <c r="E18" s="28"/>
      <c r="F18" s="28"/>
      <c r="G18" s="28"/>
      <c r="H18" s="28"/>
      <c r="I18" s="28"/>
      <c r="J18" s="28"/>
      <c r="K18" s="28"/>
    </row>
    <row r="19" spans="1:11" s="1" customFormat="1" ht="17.25" customHeight="1">
      <c r="A19" s="28" t="s">
        <v>88</v>
      </c>
      <c r="B19" s="28" t="s">
        <v>89</v>
      </c>
      <c r="C19" s="28">
        <v>107200</v>
      </c>
      <c r="D19" s="28">
        <v>107200</v>
      </c>
      <c r="E19" s="28"/>
      <c r="F19" s="28"/>
      <c r="G19" s="28"/>
      <c r="H19" s="28"/>
      <c r="I19" s="28"/>
      <c r="J19" s="28"/>
      <c r="K19" s="28"/>
    </row>
    <row r="20" spans="1:11" s="1" customFormat="1" ht="17.25" customHeight="1">
      <c r="A20" s="28" t="s">
        <v>90</v>
      </c>
      <c r="B20" s="28" t="s">
        <v>91</v>
      </c>
      <c r="C20" s="28">
        <v>62000</v>
      </c>
      <c r="D20" s="28">
        <v>62000</v>
      </c>
      <c r="E20" s="28"/>
      <c r="F20" s="28"/>
      <c r="G20" s="28"/>
      <c r="H20" s="28"/>
      <c r="I20" s="28"/>
      <c r="J20" s="28"/>
      <c r="K20" s="28"/>
    </row>
    <row r="21" spans="1:11" s="1" customFormat="1" ht="17.25" customHeight="1">
      <c r="A21" s="28" t="s">
        <v>92</v>
      </c>
      <c r="B21" s="28" t="s">
        <v>93</v>
      </c>
      <c r="C21" s="28">
        <v>2341090</v>
      </c>
      <c r="D21" s="28">
        <v>2341090</v>
      </c>
      <c r="E21" s="28"/>
      <c r="F21" s="28"/>
      <c r="G21" s="28"/>
      <c r="H21" s="28"/>
      <c r="I21" s="28"/>
      <c r="J21" s="28"/>
      <c r="K21" s="28"/>
    </row>
    <row r="22" spans="1:11" s="1" customFormat="1" ht="17.25" customHeight="1">
      <c r="A22" s="28" t="s">
        <v>94</v>
      </c>
      <c r="B22" s="28" t="s">
        <v>95</v>
      </c>
      <c r="C22" s="28">
        <v>88000</v>
      </c>
      <c r="D22" s="28">
        <v>88000</v>
      </c>
      <c r="E22" s="28"/>
      <c r="F22" s="28"/>
      <c r="G22" s="28"/>
      <c r="H22" s="28"/>
      <c r="I22" s="28"/>
      <c r="J22" s="28"/>
      <c r="K22" s="28"/>
    </row>
    <row r="23" spans="1:11" s="1" customFormat="1" ht="17.25" customHeight="1">
      <c r="A23" s="28" t="s">
        <v>96</v>
      </c>
      <c r="B23" s="28" t="s">
        <v>97</v>
      </c>
      <c r="C23" s="28">
        <v>373505.33</v>
      </c>
      <c r="D23" s="28">
        <v>373505.33</v>
      </c>
      <c r="E23" s="28"/>
      <c r="F23" s="28"/>
      <c r="G23" s="28"/>
      <c r="H23" s="28"/>
      <c r="I23" s="28"/>
      <c r="J23" s="28"/>
      <c r="K23" s="28"/>
    </row>
  </sheetData>
  <sheetProtection formatCells="0" formatColumns="0" formatRows="0" insertColumns="0" insertRows="0" insertHyperlinks="0" deleteColumns="0" deleteRows="0" sort="0" autoFilter="0" pivotTables="0"/>
  <mergeCells count="20">
    <mergeCell ref="K3:K4"/>
    <mergeCell ref="C3:C4"/>
    <mergeCell ref="D3:D4"/>
    <mergeCell ref="E3:E4"/>
    <mergeCell ref="F3:F4"/>
    <mergeCell ref="G3:G4"/>
    <mergeCell ref="H3:H4"/>
    <mergeCell ref="I3:I4"/>
    <mergeCell ref="J3:J4"/>
    <mergeCell ref="A1:K1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2019-01-19T13:25:45Z</dcterms:modified>
  <cp:category/>
  <cp:version/>
  <cp:contentType/>
  <cp:contentStatus/>
</cp:coreProperties>
</file>