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明细表" sheetId="5" r:id="rId1"/>
  </sheets>
  <calcPr calcId="144525"/>
</workbook>
</file>

<file path=xl/sharedStrings.xml><?xml version="1.0" encoding="utf-8"?>
<sst xmlns="http://schemas.openxmlformats.org/spreadsheetml/2006/main" count="3101" uniqueCount="2818">
  <si>
    <t>利通区上桥镇2026年耕地地力保护补贴资金兑付明细表</t>
  </si>
  <si>
    <t>填报单位：吴忠市利通区上桥镇人民政府</t>
  </si>
  <si>
    <t>单位：亩、元/亩、元</t>
  </si>
  <si>
    <t>序号</t>
  </si>
  <si>
    <t>农户编号</t>
  </si>
  <si>
    <t>农户姓名</t>
  </si>
  <si>
    <t>补贴面积</t>
  </si>
  <si>
    <t>补贴标准</t>
  </si>
  <si>
    <t>补贴金额</t>
  </si>
  <si>
    <t>64030200100202001</t>
  </si>
  <si>
    <t>马青江</t>
  </si>
  <si>
    <t>64030200100202002</t>
  </si>
  <si>
    <t>马秀芳</t>
  </si>
  <si>
    <t>64030200100202003</t>
  </si>
  <si>
    <t>马自文</t>
  </si>
  <si>
    <t>64030200100202004</t>
  </si>
  <si>
    <t>马克清</t>
  </si>
  <si>
    <t>64030200100202005</t>
  </si>
  <si>
    <t>马兰芳</t>
  </si>
  <si>
    <t>64030200100202006</t>
  </si>
  <si>
    <t>马学忠</t>
  </si>
  <si>
    <t>64030200100202007</t>
  </si>
  <si>
    <t>马学俊</t>
  </si>
  <si>
    <t>64030200100202008</t>
  </si>
  <si>
    <t>马自刚</t>
  </si>
  <si>
    <t>64030200100202009</t>
  </si>
  <si>
    <t>杨文生</t>
  </si>
  <si>
    <t>64030200100202010</t>
  </si>
  <si>
    <t>马丙玉</t>
  </si>
  <si>
    <t>64030200100202011</t>
  </si>
  <si>
    <t>马秉林</t>
  </si>
  <si>
    <t>64030200100202012</t>
  </si>
  <si>
    <t>马青云</t>
  </si>
  <si>
    <t>64030200100202013</t>
  </si>
  <si>
    <t>马自雄</t>
  </si>
  <si>
    <t>64030200100202014</t>
  </si>
  <si>
    <t>马红梅</t>
  </si>
  <si>
    <t>64030200100202015</t>
  </si>
  <si>
    <t>马桂清</t>
  </si>
  <si>
    <t>64030200100202016</t>
  </si>
  <si>
    <t>马自军</t>
  </si>
  <si>
    <t>64030200100202017</t>
  </si>
  <si>
    <t>马自洪</t>
  </si>
  <si>
    <t>64030200100202018</t>
  </si>
  <si>
    <t>马自荣</t>
  </si>
  <si>
    <t>64030200100202019</t>
  </si>
  <si>
    <t>李文兰</t>
  </si>
  <si>
    <t>64030200100202020</t>
  </si>
  <si>
    <t>马朋</t>
  </si>
  <si>
    <t>640302001002020021</t>
  </si>
  <si>
    <t>马青海</t>
  </si>
  <si>
    <t>64030200100202022</t>
  </si>
  <si>
    <t>马丙孝</t>
  </si>
  <si>
    <t>64030200100202023</t>
  </si>
  <si>
    <t>马自明</t>
  </si>
  <si>
    <t>64030200100202024</t>
  </si>
  <si>
    <t>马秉堂</t>
  </si>
  <si>
    <t>64030200100202025</t>
  </si>
  <si>
    <t>马学花</t>
  </si>
  <si>
    <t>64030200100202026</t>
  </si>
  <si>
    <t>马金春</t>
  </si>
  <si>
    <t>64030200100202027</t>
  </si>
  <si>
    <t>马宗义</t>
  </si>
  <si>
    <t>64030200100202028</t>
  </si>
  <si>
    <t>马丙超</t>
  </si>
  <si>
    <t>64030200100202029</t>
  </si>
  <si>
    <t>马自祥</t>
  </si>
  <si>
    <t>64030200100202030</t>
  </si>
  <si>
    <t>马克林</t>
  </si>
  <si>
    <t>64030200100202031</t>
  </si>
  <si>
    <t>马秉云</t>
  </si>
  <si>
    <t>64030200100202032</t>
  </si>
  <si>
    <t>马生喜</t>
  </si>
  <si>
    <t>64030200100202033</t>
  </si>
  <si>
    <t>杨术才</t>
  </si>
  <si>
    <t>64030200100202034</t>
  </si>
  <si>
    <t>64030200100202035</t>
  </si>
  <si>
    <t>丁风兰</t>
  </si>
  <si>
    <t>64030200100202036</t>
  </si>
  <si>
    <t>马军</t>
  </si>
  <si>
    <t>64030200100202037</t>
  </si>
  <si>
    <t>马学军</t>
  </si>
  <si>
    <t>64030200100202038</t>
  </si>
  <si>
    <t>马自宁</t>
  </si>
  <si>
    <t>64030200100202039</t>
  </si>
  <si>
    <t>马根生</t>
  </si>
  <si>
    <t>64030200100202040</t>
  </si>
  <si>
    <t>马玉荣</t>
  </si>
  <si>
    <t>64030200100202041</t>
  </si>
  <si>
    <t>杨文明</t>
  </si>
  <si>
    <t>64030200100202042</t>
  </si>
  <si>
    <t>马炳银</t>
  </si>
  <si>
    <t>64030200100202043</t>
  </si>
  <si>
    <t>马忠仁</t>
  </si>
  <si>
    <t>64030200100202044</t>
  </si>
  <si>
    <t>马忠林</t>
  </si>
  <si>
    <t>64030200100202045</t>
  </si>
  <si>
    <t>马登凯</t>
  </si>
  <si>
    <t>64030200100202046</t>
  </si>
  <si>
    <t>马生云</t>
  </si>
  <si>
    <t>64030200100202047</t>
  </si>
  <si>
    <t>马忠孝</t>
  </si>
  <si>
    <t>64030200100202048</t>
  </si>
  <si>
    <t>马玉林</t>
  </si>
  <si>
    <t>64030200100202049</t>
  </si>
  <si>
    <t>马自金</t>
  </si>
  <si>
    <t>64030200100202050</t>
  </si>
  <si>
    <t>马秉华</t>
  </si>
  <si>
    <t>64030200100202051</t>
  </si>
  <si>
    <t>马自宏</t>
  </si>
  <si>
    <t>64030200100202052</t>
  </si>
  <si>
    <t>马自平</t>
  </si>
  <si>
    <t>64030200100202053</t>
  </si>
  <si>
    <t>马红霞</t>
  </si>
  <si>
    <t>64030200100202054</t>
  </si>
  <si>
    <t>马银龙</t>
  </si>
  <si>
    <t>64030200100202055</t>
  </si>
  <si>
    <t>马明海</t>
  </si>
  <si>
    <t>64030200100202056</t>
  </si>
  <si>
    <t>马自英</t>
  </si>
  <si>
    <t>64030200100202057</t>
  </si>
  <si>
    <t>马兵新</t>
  </si>
  <si>
    <t>64030200100202058</t>
  </si>
  <si>
    <t>丁培岐</t>
  </si>
  <si>
    <t>64030200100202059</t>
  </si>
  <si>
    <t>马自忠</t>
  </si>
  <si>
    <t>64030200100202060</t>
  </si>
  <si>
    <t>马自林</t>
  </si>
  <si>
    <t>64030200100202061</t>
  </si>
  <si>
    <t>马泽</t>
  </si>
  <si>
    <t>64030200100202062</t>
  </si>
  <si>
    <t>64030200100202063</t>
  </si>
  <si>
    <t>王琼</t>
  </si>
  <si>
    <t>64030200100202064</t>
  </si>
  <si>
    <t>马自族</t>
  </si>
  <si>
    <t>64030200100202065</t>
  </si>
  <si>
    <t>马玉国</t>
  </si>
  <si>
    <t>64030200100202066</t>
  </si>
  <si>
    <t>64030200100202067</t>
  </si>
  <si>
    <t>马峰</t>
  </si>
  <si>
    <t>64030200100202068</t>
  </si>
  <si>
    <t>马自云</t>
  </si>
  <si>
    <t>64030200100202069</t>
  </si>
  <si>
    <t>马利成</t>
  </si>
  <si>
    <t>马春兰</t>
  </si>
  <si>
    <t>64030200100202070</t>
  </si>
  <si>
    <t>马自海</t>
  </si>
  <si>
    <t>64030200100202071</t>
  </si>
  <si>
    <t>64030200100202072</t>
  </si>
  <si>
    <t>马金花</t>
  </si>
  <si>
    <t>64030200100202073</t>
  </si>
  <si>
    <t>64030200100202074</t>
  </si>
  <si>
    <t>马桂林</t>
  </si>
  <si>
    <t>64030200100202075</t>
  </si>
  <si>
    <t>马金明</t>
  </si>
  <si>
    <t>64030200100202076</t>
  </si>
  <si>
    <t>马秉清</t>
  </si>
  <si>
    <t>64030200100202077</t>
  </si>
  <si>
    <t>王金花</t>
  </si>
  <si>
    <t>64030200100202078</t>
  </si>
  <si>
    <t>马学兰</t>
  </si>
  <si>
    <t>64030200100202079</t>
  </si>
  <si>
    <t>马迎彬</t>
  </si>
  <si>
    <t>64030200100207001</t>
  </si>
  <si>
    <t>闵学贤</t>
  </si>
  <si>
    <t>64030200100207002</t>
  </si>
  <si>
    <t>马正东</t>
  </si>
  <si>
    <t>64030200100207003</t>
  </si>
  <si>
    <t>马光均</t>
  </si>
  <si>
    <t>64030200100207004</t>
  </si>
  <si>
    <t>马兴龙</t>
  </si>
  <si>
    <t>64030200100207005</t>
  </si>
  <si>
    <t>马瑞林</t>
  </si>
  <si>
    <t>64030200100207006</t>
  </si>
  <si>
    <t>马娟</t>
  </si>
  <si>
    <t>64030200100207007</t>
  </si>
  <si>
    <t>马生玉</t>
  </si>
  <si>
    <t>64030200100207008</t>
  </si>
  <si>
    <t>马生祥</t>
  </si>
  <si>
    <t>64030200100207009</t>
  </si>
  <si>
    <t>马建忠</t>
  </si>
  <si>
    <t>64030200100207010</t>
  </si>
  <si>
    <t>马小英</t>
  </si>
  <si>
    <t>64030200100207011</t>
  </si>
  <si>
    <t>马秀珍</t>
  </si>
  <si>
    <t>64030200100207012</t>
  </si>
  <si>
    <t>马继德</t>
  </si>
  <si>
    <t>64030200100207013</t>
  </si>
  <si>
    <t>马自龙</t>
  </si>
  <si>
    <t>64030200100207014</t>
  </si>
  <si>
    <t>马绍俊</t>
  </si>
  <si>
    <t>64030200100207015</t>
  </si>
  <si>
    <t>马正财</t>
  </si>
  <si>
    <t>64030200100207016</t>
  </si>
  <si>
    <t>马少兴</t>
  </si>
  <si>
    <t>64030200100207017</t>
  </si>
  <si>
    <t>马宁</t>
  </si>
  <si>
    <t>64030200100207018</t>
  </si>
  <si>
    <t>马玉霞</t>
  </si>
  <si>
    <t>64030200100207019</t>
  </si>
  <si>
    <t>马雄</t>
  </si>
  <si>
    <t>64030200100207020</t>
  </si>
  <si>
    <t>马生银</t>
  </si>
  <si>
    <t>64030200100207021</t>
  </si>
  <si>
    <t>马小红</t>
  </si>
  <si>
    <t>64030200100207022</t>
  </si>
  <si>
    <t>马绍钧</t>
  </si>
  <si>
    <t>64030200100207023</t>
  </si>
  <si>
    <t>马生成</t>
  </si>
  <si>
    <t>64030200100207024</t>
  </si>
  <si>
    <t>马成玉</t>
  </si>
  <si>
    <t>64030200100207025</t>
  </si>
  <si>
    <t>马文成</t>
  </si>
  <si>
    <t>64030200100207026</t>
  </si>
  <si>
    <t>马生元</t>
  </si>
  <si>
    <t>64030200100207027</t>
  </si>
  <si>
    <t>马光荣</t>
  </si>
  <si>
    <t>64030200100207028</t>
  </si>
  <si>
    <t>马光林</t>
  </si>
  <si>
    <t>64030200100207029</t>
  </si>
  <si>
    <t>马耀国</t>
  </si>
  <si>
    <t>64030200100207030</t>
  </si>
  <si>
    <t>闵兴海</t>
  </si>
  <si>
    <t>64030200100207031</t>
  </si>
  <si>
    <t>闵兴林</t>
  </si>
  <si>
    <t>64030200100207032</t>
  </si>
  <si>
    <t>金晓英</t>
  </si>
  <si>
    <t>64030200100207033</t>
  </si>
  <si>
    <t>64030200100207034</t>
  </si>
  <si>
    <t>闵学江</t>
  </si>
  <si>
    <t>64030200100207035</t>
  </si>
  <si>
    <t>闵学庆</t>
  </si>
  <si>
    <t>64030200100207036</t>
  </si>
  <si>
    <t>马文兵</t>
  </si>
  <si>
    <t>64030200100207037</t>
  </si>
  <si>
    <t>马建龙</t>
  </si>
  <si>
    <t>64030200100207038</t>
  </si>
  <si>
    <t>马玉花</t>
  </si>
  <si>
    <t>64030200100207039</t>
  </si>
  <si>
    <t>马少兵</t>
  </si>
  <si>
    <t>64030200100207040</t>
  </si>
  <si>
    <t>杨桂兰</t>
  </si>
  <si>
    <t>64030200100207041</t>
  </si>
  <si>
    <t>马永国</t>
  </si>
  <si>
    <t>64030200100207042</t>
  </si>
  <si>
    <t>马立新</t>
  </si>
  <si>
    <t>64030200100207043</t>
  </si>
  <si>
    <t>马兴德</t>
  </si>
  <si>
    <t>64030200100207044</t>
  </si>
  <si>
    <t>马成祥</t>
  </si>
  <si>
    <t>64030200100207045</t>
  </si>
  <si>
    <t>马立科</t>
  </si>
  <si>
    <t>64030200100207046</t>
  </si>
  <si>
    <t>马立忠</t>
  </si>
  <si>
    <t>64030200100207047</t>
  </si>
  <si>
    <t>马力珍</t>
  </si>
  <si>
    <t>64030200100207048</t>
  </si>
  <si>
    <t>马兰</t>
  </si>
  <si>
    <t>64030200100207049</t>
  </si>
  <si>
    <t>马凤梅</t>
  </si>
  <si>
    <t>64030200100207050</t>
  </si>
  <si>
    <t>64030200100207051</t>
  </si>
  <si>
    <t>马金涛</t>
  </si>
  <si>
    <t>64030200100207052</t>
  </si>
  <si>
    <t>马生财</t>
  </si>
  <si>
    <t>64030200100207053</t>
  </si>
  <si>
    <t>马文军</t>
  </si>
  <si>
    <t>64030200100207054</t>
  </si>
  <si>
    <t>马生义</t>
  </si>
  <si>
    <t>64030200100207055</t>
  </si>
  <si>
    <t>马彦寿</t>
  </si>
  <si>
    <t>64030200100207056</t>
  </si>
  <si>
    <t>马继成</t>
  </si>
  <si>
    <t>64030200100207057</t>
  </si>
  <si>
    <t>余桂莲</t>
  </si>
  <si>
    <t>64030200100207059</t>
  </si>
  <si>
    <t>马文波</t>
  </si>
  <si>
    <t>64030200100207060</t>
  </si>
  <si>
    <t>马英辉</t>
  </si>
  <si>
    <t>64030200100207061</t>
  </si>
  <si>
    <t>64030200100207062</t>
  </si>
  <si>
    <t>马正明</t>
  </si>
  <si>
    <t>64030200100207063</t>
  </si>
  <si>
    <t>马吉忠</t>
  </si>
  <si>
    <t>64030200100207064</t>
  </si>
  <si>
    <t>马瑞生</t>
  </si>
  <si>
    <t>64030200100207065</t>
  </si>
  <si>
    <t>马生林</t>
  </si>
  <si>
    <t>64030200100207066</t>
  </si>
  <si>
    <t>马瑞钧</t>
  </si>
  <si>
    <t>64030200100207067</t>
  </si>
  <si>
    <t>马瑞辉</t>
  </si>
  <si>
    <t>64030200100207068</t>
  </si>
  <si>
    <t>马瑞洪</t>
  </si>
  <si>
    <t>64030200100207069</t>
  </si>
  <si>
    <t>马吉彪</t>
  </si>
  <si>
    <t>64030200100207070</t>
  </si>
  <si>
    <t>马正兵</t>
  </si>
  <si>
    <t>64030200100207071</t>
  </si>
  <si>
    <t>马建华</t>
  </si>
  <si>
    <t>64030200100207072</t>
  </si>
  <si>
    <t>64030200100207073</t>
  </si>
  <si>
    <t>马立清</t>
  </si>
  <si>
    <t>64030200100207074</t>
  </si>
  <si>
    <t>苏国林</t>
  </si>
  <si>
    <t>64030200100207075</t>
  </si>
  <si>
    <t>苏国锋</t>
  </si>
  <si>
    <t>64030200100207076</t>
  </si>
  <si>
    <t>马永吉</t>
  </si>
  <si>
    <t>64030200100207077</t>
  </si>
  <si>
    <t>李 兵</t>
  </si>
  <si>
    <t>64030200100207078</t>
  </si>
  <si>
    <t>马玉明</t>
  </si>
  <si>
    <t>64030200100207079</t>
  </si>
  <si>
    <t>马少雄</t>
  </si>
  <si>
    <t>64030200100207080</t>
  </si>
  <si>
    <t>马建军</t>
  </si>
  <si>
    <t>64030200100207081</t>
  </si>
  <si>
    <t>马绍成</t>
  </si>
  <si>
    <t>64030200100207082</t>
  </si>
  <si>
    <t>马建伏</t>
  </si>
  <si>
    <t>64030200100207083</t>
  </si>
  <si>
    <t>64030200100207084</t>
  </si>
  <si>
    <t>马吉军</t>
  </si>
  <si>
    <t>64030200100207085</t>
  </si>
  <si>
    <t>马银辉</t>
  </si>
  <si>
    <t>64030200100207086</t>
  </si>
  <si>
    <t>马云</t>
  </si>
  <si>
    <t>64030200100207087</t>
  </si>
  <si>
    <t>马吉云</t>
  </si>
  <si>
    <t>64030200100207088</t>
  </si>
  <si>
    <t>马海山</t>
  </si>
  <si>
    <t>64030200100207089</t>
  </si>
  <si>
    <t>马文林</t>
  </si>
  <si>
    <t>64030200100207090</t>
  </si>
  <si>
    <t>马正廷</t>
  </si>
  <si>
    <t>64030200100207091</t>
  </si>
  <si>
    <t>海燕</t>
  </si>
  <si>
    <t>64030200100207092</t>
  </si>
  <si>
    <t>马自锋</t>
  </si>
  <si>
    <t>马继廷</t>
  </si>
  <si>
    <t>64030200100208001</t>
  </si>
  <si>
    <t>64030200100208002</t>
  </si>
  <si>
    <t>马建珍</t>
  </si>
  <si>
    <t>64030200100208003</t>
  </si>
  <si>
    <t>马建义</t>
  </si>
  <si>
    <t>64030200100208004</t>
  </si>
  <si>
    <t>杨宗云</t>
  </si>
  <si>
    <t>64030200100208005</t>
  </si>
  <si>
    <t>马建祖</t>
  </si>
  <si>
    <t>64030200100208006</t>
  </si>
  <si>
    <t>64030200100208007</t>
  </si>
  <si>
    <t>马建章</t>
  </si>
  <si>
    <t>64030200100208008</t>
  </si>
  <si>
    <t>马小军</t>
  </si>
  <si>
    <t>64030200100208009</t>
  </si>
  <si>
    <t>马兴军</t>
  </si>
  <si>
    <t>64030200100208010</t>
  </si>
  <si>
    <t>马立军</t>
  </si>
  <si>
    <t>64030200100208011</t>
  </si>
  <si>
    <t>64030200100208012</t>
  </si>
  <si>
    <t>周文吉</t>
  </si>
  <si>
    <t>64030200100208013</t>
  </si>
  <si>
    <t>郝明江</t>
  </si>
  <si>
    <t>64030200100208014</t>
  </si>
  <si>
    <t>杨文奎</t>
  </si>
  <si>
    <t>王桂花</t>
  </si>
  <si>
    <t>64030200100208016</t>
  </si>
  <si>
    <t>杨军</t>
  </si>
  <si>
    <t>64030200100208017</t>
  </si>
  <si>
    <t>马海云</t>
  </si>
  <si>
    <t>64030200100208018</t>
  </si>
  <si>
    <t>马建雄</t>
  </si>
  <si>
    <t>64030200100208019</t>
  </si>
  <si>
    <t>周宁</t>
  </si>
  <si>
    <t>64030200100208020</t>
  </si>
  <si>
    <t>马正华</t>
  </si>
  <si>
    <t>64030200100208021</t>
  </si>
  <si>
    <t>马正刚</t>
  </si>
  <si>
    <t>64030200100208022</t>
  </si>
  <si>
    <t>马兴武</t>
  </si>
  <si>
    <t>64030200100208023</t>
  </si>
  <si>
    <t>马少武</t>
  </si>
  <si>
    <t>64030200100208024</t>
  </si>
  <si>
    <t>马明珍</t>
  </si>
  <si>
    <t>64030200100208025</t>
  </si>
  <si>
    <t>马金梅</t>
  </si>
  <si>
    <t>64030200100208027</t>
  </si>
  <si>
    <t>张金良</t>
  </si>
  <si>
    <t>64030200100208028</t>
  </si>
  <si>
    <t>马学武</t>
  </si>
  <si>
    <t>64030200100208029</t>
  </si>
  <si>
    <t>马建文</t>
  </si>
  <si>
    <t>64030200100208030</t>
  </si>
  <si>
    <t>杨生林</t>
  </si>
  <si>
    <t>64030200100208031</t>
  </si>
  <si>
    <t>马建国</t>
  </si>
  <si>
    <t>64030200100208032</t>
  </si>
  <si>
    <t>马建武</t>
  </si>
  <si>
    <t>64030200100208033</t>
  </si>
  <si>
    <t>64030200100208034</t>
  </si>
  <si>
    <t>杨桂林</t>
  </si>
  <si>
    <t>64030200100208035</t>
  </si>
  <si>
    <t>64030200100208036</t>
  </si>
  <si>
    <t>马金孝</t>
  </si>
  <si>
    <t>64030200100208037</t>
  </si>
  <si>
    <t>64030200100208038</t>
  </si>
  <si>
    <t>马刚</t>
  </si>
  <si>
    <t>64030200100208039</t>
  </si>
  <si>
    <t>64030200100208040</t>
  </si>
  <si>
    <t>郝明军</t>
  </si>
  <si>
    <t>64030200100208041</t>
  </si>
  <si>
    <t>64030200100208042</t>
  </si>
  <si>
    <t>张林军</t>
  </si>
  <si>
    <t>64030200100208043</t>
  </si>
  <si>
    <t>马建新</t>
  </si>
  <si>
    <t>64030200100208044</t>
  </si>
  <si>
    <t>杨增林</t>
  </si>
  <si>
    <t>64030200100208045</t>
  </si>
  <si>
    <t>马凯</t>
  </si>
  <si>
    <t>64030200100208046</t>
  </si>
  <si>
    <t>马晓林</t>
  </si>
  <si>
    <t>64030200100208047</t>
  </si>
  <si>
    <t>杨增军</t>
  </si>
  <si>
    <t>64030200100208049</t>
  </si>
  <si>
    <t>马春</t>
  </si>
  <si>
    <t>64030200100208050</t>
  </si>
  <si>
    <t>马建春</t>
  </si>
  <si>
    <t>64030200100208052</t>
  </si>
  <si>
    <t>马月花</t>
  </si>
  <si>
    <t>周玉</t>
  </si>
  <si>
    <t>周亮</t>
  </si>
  <si>
    <t>640302001205010001J</t>
  </si>
  <si>
    <t>马春德</t>
  </si>
  <si>
    <t>640302001205010002J</t>
  </si>
  <si>
    <t>金治国</t>
  </si>
  <si>
    <t>640302001205010003J</t>
  </si>
  <si>
    <t>丁洪才</t>
  </si>
  <si>
    <t>640302001205010004J</t>
  </si>
  <si>
    <t>刘月兰</t>
  </si>
  <si>
    <t>640302001205010005J</t>
  </si>
  <si>
    <t>马小梅</t>
  </si>
  <si>
    <t>640302001205010006J</t>
  </si>
  <si>
    <t>马希山</t>
  </si>
  <si>
    <t>640302001205010007J</t>
  </si>
  <si>
    <t>马永林</t>
  </si>
  <si>
    <t>640302001205010008J</t>
  </si>
  <si>
    <t>马岐仁</t>
  </si>
  <si>
    <t>640302001205010009J</t>
  </si>
  <si>
    <t>马金洪</t>
  </si>
  <si>
    <t>640302001205010010J</t>
  </si>
  <si>
    <t>金志军</t>
  </si>
  <si>
    <t>640302001205010011J</t>
  </si>
  <si>
    <t>马兴林</t>
  </si>
  <si>
    <t>640302001205010012J</t>
  </si>
  <si>
    <t>苏桂林</t>
  </si>
  <si>
    <t>640302001205010013J</t>
  </si>
  <si>
    <t>马耀根</t>
  </si>
  <si>
    <t>640302001205010014J</t>
  </si>
  <si>
    <t>马玲燕</t>
  </si>
  <si>
    <t>640302001205010015J</t>
  </si>
  <si>
    <t>马小平</t>
  </si>
  <si>
    <t>640302001205010016J</t>
  </si>
  <si>
    <t>丁建军</t>
  </si>
  <si>
    <t>640302001205010017J</t>
  </si>
  <si>
    <t>何桂珍</t>
  </si>
  <si>
    <t>640302001205020001J</t>
  </si>
  <si>
    <t>640302001205020002J</t>
  </si>
  <si>
    <t>640302001205020003J</t>
  </si>
  <si>
    <t>马海峰</t>
  </si>
  <si>
    <t>640302001205020004J</t>
  </si>
  <si>
    <t>马彦林</t>
  </si>
  <si>
    <t>640302001205020005J</t>
  </si>
  <si>
    <t>马占忠</t>
  </si>
  <si>
    <t>640302001205020006J</t>
  </si>
  <si>
    <t>马占贵</t>
  </si>
  <si>
    <t>640302001205020007J</t>
  </si>
  <si>
    <t>高生云</t>
  </si>
  <si>
    <t>640302001205020008J</t>
  </si>
  <si>
    <t>郝发明</t>
  </si>
  <si>
    <t>640302001205020009J</t>
  </si>
  <si>
    <t>马灵芝</t>
  </si>
  <si>
    <t>640302001205020010J</t>
  </si>
  <si>
    <t>马伏荣</t>
  </si>
  <si>
    <t>640302001205020011J</t>
  </si>
  <si>
    <t>郝进廷</t>
  </si>
  <si>
    <t>640302001205020012J</t>
  </si>
  <si>
    <t>马占明</t>
  </si>
  <si>
    <t>640302001205020013J</t>
  </si>
  <si>
    <t>马桂兰</t>
  </si>
  <si>
    <t>640302001205020014J</t>
  </si>
  <si>
    <t>马永祥</t>
  </si>
  <si>
    <t>640302001205020015J</t>
  </si>
  <si>
    <t>马永军</t>
  </si>
  <si>
    <t>640302001205020016J</t>
  </si>
  <si>
    <t>马海朋</t>
  </si>
  <si>
    <t>640302001205020017J</t>
  </si>
  <si>
    <t>郝发英</t>
  </si>
  <si>
    <t>640302001205020018J</t>
  </si>
  <si>
    <t>高银峰</t>
  </si>
  <si>
    <t>640302001205020019J</t>
  </si>
  <si>
    <t>马学云</t>
  </si>
  <si>
    <t>640302001205020020J</t>
  </si>
  <si>
    <t>640302001205020021J</t>
  </si>
  <si>
    <t>640302001205020022J</t>
  </si>
  <si>
    <t>马忠明</t>
  </si>
  <si>
    <t>640302001205020023J</t>
  </si>
  <si>
    <t>马靖成</t>
  </si>
  <si>
    <t>640302001205020024J</t>
  </si>
  <si>
    <t>马连花</t>
  </si>
  <si>
    <t>640302001205020025J</t>
  </si>
  <si>
    <t>马维河</t>
  </si>
  <si>
    <t>640302001205020026J</t>
  </si>
  <si>
    <t>丁学风</t>
  </si>
  <si>
    <t>640302001205020027J</t>
  </si>
  <si>
    <t>马靖廷</t>
  </si>
  <si>
    <t>640302001205020028J</t>
  </si>
  <si>
    <t>马学贵</t>
  </si>
  <si>
    <t>640302001205020029J</t>
  </si>
  <si>
    <t>马桂萍</t>
  </si>
  <si>
    <t>640302001205020030J</t>
  </si>
  <si>
    <t>马世华</t>
  </si>
  <si>
    <t>640302001205020031J</t>
  </si>
  <si>
    <t>马维荣</t>
  </si>
  <si>
    <t>640302001205020032J</t>
  </si>
  <si>
    <t>马维忠</t>
  </si>
  <si>
    <t>640302001205020033J</t>
  </si>
  <si>
    <t>马巧梅</t>
  </si>
  <si>
    <t>640302001205020034J</t>
  </si>
  <si>
    <t>马靖川</t>
  </si>
  <si>
    <t>640302001205020035J</t>
  </si>
  <si>
    <t>尹秀珍</t>
  </si>
  <si>
    <t>640302001205020036J</t>
  </si>
  <si>
    <t>马靖江</t>
  </si>
  <si>
    <t>640302001205020037J</t>
  </si>
  <si>
    <t>王风花</t>
  </si>
  <si>
    <t>640302001205020038J</t>
  </si>
  <si>
    <t>马学祥</t>
  </si>
  <si>
    <t>640302001205020039J</t>
  </si>
  <si>
    <t>马有才</t>
  </si>
  <si>
    <t>640302001205020040J</t>
  </si>
  <si>
    <t>王月花</t>
  </si>
  <si>
    <t>640302001205020041J</t>
  </si>
  <si>
    <t>马树华</t>
  </si>
  <si>
    <t>640302001205020042J</t>
  </si>
  <si>
    <t>马瑞</t>
  </si>
  <si>
    <t>640302001205020043J</t>
  </si>
  <si>
    <t>马海强</t>
  </si>
  <si>
    <t>640302001205020044J</t>
  </si>
  <si>
    <t>马桂莲</t>
  </si>
  <si>
    <t>640302001205020045J</t>
  </si>
  <si>
    <t>杨学花</t>
  </si>
  <si>
    <t>640302001205020046J</t>
  </si>
  <si>
    <t>马海东</t>
  </si>
  <si>
    <t>640302001205020047J</t>
  </si>
  <si>
    <t>马银花</t>
  </si>
  <si>
    <t>640302001205020048J</t>
  </si>
  <si>
    <t>马玉祥</t>
  </si>
  <si>
    <t>640302001205020049J</t>
  </si>
  <si>
    <t>640302001205020050J</t>
  </si>
  <si>
    <t>马玉忠</t>
  </si>
  <si>
    <t>640302001205020051J</t>
  </si>
  <si>
    <t>640302001205020052J</t>
  </si>
  <si>
    <t>640302001205020053J</t>
  </si>
  <si>
    <t>640302001205020054J</t>
  </si>
  <si>
    <t>马彦海</t>
  </si>
  <si>
    <t>640302001205020055J</t>
  </si>
  <si>
    <t>马超</t>
  </si>
  <si>
    <t>640302001205020056J</t>
  </si>
  <si>
    <t>马烈</t>
  </si>
  <si>
    <t>640302001205020057J</t>
  </si>
  <si>
    <t>马靖河</t>
  </si>
  <si>
    <t>640302001205020058J</t>
  </si>
  <si>
    <t>640302001205040001J</t>
  </si>
  <si>
    <t>马  娟</t>
  </si>
  <si>
    <t>640302001205040002J</t>
  </si>
  <si>
    <t>海学义</t>
  </si>
  <si>
    <t>640302001205040003J</t>
  </si>
  <si>
    <t>海学涛</t>
  </si>
  <si>
    <t>640302001205040004J</t>
  </si>
  <si>
    <t>海学保</t>
  </si>
  <si>
    <t>640302001205040005J</t>
  </si>
  <si>
    <t>马风英</t>
  </si>
  <si>
    <t>640302001205040006J</t>
  </si>
  <si>
    <t>马晓广</t>
  </si>
  <si>
    <t>640302001205040007J</t>
  </si>
  <si>
    <t>640302001205040008J</t>
  </si>
  <si>
    <t>马金朋</t>
  </si>
  <si>
    <t>640302001205040009J</t>
  </si>
  <si>
    <t>丁月琴</t>
  </si>
  <si>
    <t>640302001205040010J</t>
  </si>
  <si>
    <t>马树芳</t>
  </si>
  <si>
    <t>640302001205040011J</t>
  </si>
  <si>
    <t>张自福</t>
  </si>
  <si>
    <t>640302001205040012J</t>
  </si>
  <si>
    <t>张克林</t>
  </si>
  <si>
    <t>640302001205040013J</t>
  </si>
  <si>
    <t>马文荣</t>
  </si>
  <si>
    <t>640302001205040014J</t>
  </si>
  <si>
    <t>马金龙</t>
  </si>
  <si>
    <t>640302001205040015J</t>
  </si>
  <si>
    <t>马晓荣</t>
  </si>
  <si>
    <t>640302001205040016J</t>
  </si>
  <si>
    <t>马小清</t>
  </si>
  <si>
    <t>640302001205040017J</t>
  </si>
  <si>
    <t>马金昌</t>
  </si>
  <si>
    <t>640302104205040018J</t>
  </si>
  <si>
    <t>马成喜</t>
  </si>
  <si>
    <t>640302001205040019J</t>
  </si>
  <si>
    <t>马廷岐</t>
  </si>
  <si>
    <t>640302001205040020J</t>
  </si>
  <si>
    <t>马廷军</t>
  </si>
  <si>
    <t>640302001205040021J</t>
  </si>
  <si>
    <t>马文兴</t>
  </si>
  <si>
    <t>640302001205040022J</t>
  </si>
  <si>
    <t>王秀英</t>
  </si>
  <si>
    <t>640302001205040023J</t>
  </si>
  <si>
    <t>马德民</t>
  </si>
  <si>
    <t>640302001205040025J</t>
  </si>
  <si>
    <t>马文伟</t>
  </si>
  <si>
    <t>640302001205040026J</t>
  </si>
  <si>
    <t>马楠</t>
  </si>
  <si>
    <t>640302001205040027J</t>
  </si>
  <si>
    <t>马文贵</t>
  </si>
  <si>
    <t>640302001205040028J</t>
  </si>
  <si>
    <t>马梅花</t>
  </si>
  <si>
    <t>640302001205040029J</t>
  </si>
  <si>
    <t>马金升</t>
  </si>
  <si>
    <t>640302001205040030J</t>
  </si>
  <si>
    <t>马文才</t>
  </si>
  <si>
    <t>640302001205040031J</t>
  </si>
  <si>
    <t>马小林</t>
  </si>
  <si>
    <t>640302001205040032J</t>
  </si>
  <si>
    <t xml:space="preserve">马金锋  </t>
  </si>
  <si>
    <t>640302001205040033J</t>
  </si>
  <si>
    <t>王金忠</t>
  </si>
  <si>
    <t>640302001205040034J</t>
  </si>
  <si>
    <t>马金武</t>
  </si>
  <si>
    <t>640302001205040035J</t>
  </si>
  <si>
    <t>马秀英</t>
  </si>
  <si>
    <t>640302001205070001J</t>
  </si>
  <si>
    <t>马学兵</t>
  </si>
  <si>
    <t>640302001205070002J</t>
  </si>
  <si>
    <t>640302001205070003J</t>
  </si>
  <si>
    <t>张学军</t>
  </si>
  <si>
    <t>640302001205070004J</t>
  </si>
  <si>
    <t>马文明</t>
  </si>
  <si>
    <t>640302001205070005J</t>
  </si>
  <si>
    <t>马志维</t>
  </si>
  <si>
    <t>640302001205070006J</t>
  </si>
  <si>
    <t>马文礼</t>
  </si>
  <si>
    <t>640302001205070007J</t>
  </si>
  <si>
    <t>马占英</t>
  </si>
  <si>
    <t>640302001205070008J</t>
  </si>
  <si>
    <t>买秀英</t>
  </si>
  <si>
    <t>640302001205070009J</t>
  </si>
  <si>
    <t>马生俊</t>
  </si>
  <si>
    <t>640302001205070010J</t>
  </si>
  <si>
    <t>张 霞</t>
  </si>
  <si>
    <t>640302001205070011J</t>
  </si>
  <si>
    <t>640302001205070012J</t>
  </si>
  <si>
    <t>马海燕</t>
  </si>
  <si>
    <t>640302001205070013J</t>
  </si>
  <si>
    <t>马国林</t>
  </si>
  <si>
    <t>640302001205070015J</t>
  </si>
  <si>
    <t>马明河</t>
  </si>
  <si>
    <t>640302001205070016J</t>
  </si>
  <si>
    <t>640302001205070017J</t>
  </si>
  <si>
    <t>马明军</t>
  </si>
  <si>
    <t>640302001205070018J</t>
  </si>
  <si>
    <t>马生国</t>
  </si>
  <si>
    <t>640302001205070019J</t>
  </si>
  <si>
    <t>640302001205070020J</t>
  </si>
  <si>
    <t>杨秀莲</t>
  </si>
  <si>
    <t>640302001205070021J</t>
  </si>
  <si>
    <t>640302001205070022J</t>
  </si>
  <si>
    <t>马生才</t>
  </si>
  <si>
    <t>640302001205070023J</t>
  </si>
  <si>
    <t>马学峰</t>
  </si>
  <si>
    <t>640302001205070024J</t>
  </si>
  <si>
    <t>640302001205070025J</t>
  </si>
  <si>
    <t>刘学礼</t>
  </si>
  <si>
    <t>640302001205070026J</t>
  </si>
  <si>
    <t>刘风军</t>
  </si>
  <si>
    <t>640302001205070027J</t>
  </si>
  <si>
    <t>杨存花</t>
  </si>
  <si>
    <t>640302001205070028J</t>
  </si>
  <si>
    <t>640302001205070029J</t>
  </si>
  <si>
    <t>海文礼</t>
  </si>
  <si>
    <t>640302001205070030J</t>
  </si>
  <si>
    <t>马存</t>
  </si>
  <si>
    <t>640302001205070031J</t>
  </si>
  <si>
    <t>周立峰</t>
  </si>
  <si>
    <t>640302001205070032J</t>
  </si>
  <si>
    <t>马治国</t>
  </si>
  <si>
    <t>64030200100405001</t>
  </si>
  <si>
    <t>马秀仁</t>
  </si>
  <si>
    <t>64030200100405002</t>
  </si>
  <si>
    <t>马秀兵</t>
  </si>
  <si>
    <t>64030200100405003</t>
  </si>
  <si>
    <t>禹丽娇</t>
  </si>
  <si>
    <t>64030200100405004</t>
  </si>
  <si>
    <t>马秀忠</t>
  </si>
  <si>
    <t>64030200100405005</t>
  </si>
  <si>
    <t>马秀成</t>
  </si>
  <si>
    <t>64030200100405006</t>
  </si>
  <si>
    <t>马海鹏</t>
  </si>
  <si>
    <t>64030200100405007</t>
  </si>
  <si>
    <t>马海龙</t>
  </si>
  <si>
    <t>64030200100405008</t>
  </si>
  <si>
    <t>禹  峰</t>
  </si>
  <si>
    <t>64030200100405009</t>
  </si>
  <si>
    <t>马吉花</t>
  </si>
  <si>
    <t>64030200100405010</t>
  </si>
  <si>
    <t>李学云</t>
  </si>
  <si>
    <t>64030200100405011</t>
  </si>
  <si>
    <t>杨春梅</t>
  </si>
  <si>
    <t>64030200100405012</t>
  </si>
  <si>
    <t>李西梅</t>
  </si>
  <si>
    <t>64030200100405013</t>
  </si>
  <si>
    <t>马如海</t>
  </si>
  <si>
    <t>64030200100405014</t>
  </si>
  <si>
    <t>64030200100405015</t>
  </si>
  <si>
    <t>马小芳</t>
  </si>
  <si>
    <t>64030200100405016</t>
  </si>
  <si>
    <t>马瑶</t>
  </si>
  <si>
    <t>64030200100405017</t>
  </si>
  <si>
    <t>64030200100405018</t>
  </si>
  <si>
    <t>马祥玉</t>
  </si>
  <si>
    <t>64030200100405019</t>
  </si>
  <si>
    <t>马强成</t>
  </si>
  <si>
    <t>64030200100405020</t>
  </si>
  <si>
    <t>贾玉祥</t>
  </si>
  <si>
    <t>64030200100405021</t>
  </si>
  <si>
    <t>马秀军</t>
  </si>
  <si>
    <t>64030200100405022</t>
  </si>
  <si>
    <t>马国军</t>
  </si>
  <si>
    <t>64030200100405023</t>
  </si>
  <si>
    <t>马良成</t>
  </si>
  <si>
    <t>64030200100405024</t>
  </si>
  <si>
    <t>马桂祥</t>
  </si>
  <si>
    <t>64030200100405025</t>
  </si>
  <si>
    <t>李生云</t>
  </si>
  <si>
    <t>64030200100405026</t>
  </si>
  <si>
    <t>牛文山</t>
  </si>
  <si>
    <t>64030200100405027</t>
  </si>
  <si>
    <t>牛金林</t>
  </si>
  <si>
    <t>64030200100405028</t>
  </si>
  <si>
    <t>李生林</t>
  </si>
  <si>
    <t>64030200100405029</t>
  </si>
  <si>
    <t>马少军</t>
  </si>
  <si>
    <t>64030200100405030</t>
  </si>
  <si>
    <t>马成国</t>
  </si>
  <si>
    <t>64030200100405031</t>
  </si>
  <si>
    <t>牛金龙</t>
  </si>
  <si>
    <t>64030200100405032</t>
  </si>
  <si>
    <t>马立英</t>
  </si>
  <si>
    <t>64030200100405033</t>
  </si>
  <si>
    <t>牛文学</t>
  </si>
  <si>
    <t>64030200100405034</t>
  </si>
  <si>
    <t>李建文</t>
  </si>
  <si>
    <t>64030200100405035</t>
  </si>
  <si>
    <t>牛丙生</t>
  </si>
  <si>
    <t>64030200100405036</t>
  </si>
  <si>
    <t>64030200100405037</t>
  </si>
  <si>
    <t>64030200100405038</t>
  </si>
  <si>
    <t>李克军</t>
  </si>
  <si>
    <t>64030200100405039</t>
  </si>
  <si>
    <t>马红</t>
  </si>
  <si>
    <t>64030200100405040</t>
  </si>
  <si>
    <t>马成云</t>
  </si>
  <si>
    <t>64030200100405041</t>
  </si>
  <si>
    <t>牛礼斌</t>
  </si>
  <si>
    <t>64030200100405042</t>
  </si>
  <si>
    <t>马风梅</t>
  </si>
  <si>
    <t>64030200100405043</t>
  </si>
  <si>
    <t>牛金保</t>
  </si>
  <si>
    <t>64030200100405044</t>
  </si>
  <si>
    <t>丁凤香</t>
  </si>
  <si>
    <t>64030200100405045</t>
  </si>
  <si>
    <t>牛金朋</t>
  </si>
  <si>
    <t>64030200100405046</t>
  </si>
  <si>
    <t>李会保</t>
  </si>
  <si>
    <t>64030200100405047</t>
  </si>
  <si>
    <t>牛力军</t>
  </si>
  <si>
    <t>64030200100405048</t>
  </si>
  <si>
    <t>牛晓伟</t>
  </si>
  <si>
    <t>64030200100405049</t>
  </si>
  <si>
    <t>马少云</t>
  </si>
  <si>
    <t>64030200100405050</t>
  </si>
  <si>
    <t>牛学军</t>
  </si>
  <si>
    <t>64030200100405051</t>
  </si>
  <si>
    <t>64030200100405052</t>
  </si>
  <si>
    <t>顾守军</t>
  </si>
  <si>
    <t>64030200100405053</t>
  </si>
  <si>
    <t>马桂芳</t>
  </si>
  <si>
    <t>64030200100405054</t>
  </si>
  <si>
    <t>马明忠</t>
  </si>
  <si>
    <t>64030200100405055</t>
  </si>
  <si>
    <t>牛文明</t>
  </si>
  <si>
    <t>64030200100405056</t>
  </si>
  <si>
    <t>吕晓花</t>
  </si>
  <si>
    <t>64030200100405057</t>
  </si>
  <si>
    <t>马晶</t>
  </si>
  <si>
    <t>64030200100405058</t>
  </si>
  <si>
    <t>李生宝</t>
  </si>
  <si>
    <t>64030200100405059</t>
  </si>
  <si>
    <t>牛兴云</t>
  </si>
  <si>
    <t>64030200100405060</t>
  </si>
  <si>
    <t>牛立涛</t>
  </si>
  <si>
    <t>64030200100405061</t>
  </si>
  <si>
    <t>牛月梅</t>
  </si>
  <si>
    <t>64030200100405062</t>
  </si>
  <si>
    <t>牛丙贵</t>
  </si>
  <si>
    <t>64030200100405063</t>
  </si>
  <si>
    <t>马晓洁</t>
  </si>
  <si>
    <t>64030200100405064</t>
  </si>
  <si>
    <t>李尚云</t>
  </si>
  <si>
    <t>64030200100405065</t>
  </si>
  <si>
    <t>李文才</t>
  </si>
  <si>
    <t>64030200100405066</t>
  </si>
  <si>
    <t>64030200100405067</t>
  </si>
  <si>
    <t>李建兵</t>
  </si>
  <si>
    <t>64030200100405068</t>
  </si>
  <si>
    <t>李生明</t>
  </si>
  <si>
    <t>64030200100405069</t>
  </si>
  <si>
    <t>李海鹏</t>
  </si>
  <si>
    <t>64030200100405070</t>
  </si>
  <si>
    <t>马国岐</t>
  </si>
  <si>
    <t>64030200100405071</t>
  </si>
  <si>
    <t>李文其</t>
  </si>
  <si>
    <t>64030200100405072</t>
  </si>
  <si>
    <t>牛永忠</t>
  </si>
  <si>
    <t>64030200100405073</t>
  </si>
  <si>
    <t>马占海</t>
  </si>
  <si>
    <t>64030200100405074</t>
  </si>
  <si>
    <t>牛文兴</t>
  </si>
  <si>
    <t>64030200100405075</t>
  </si>
  <si>
    <t>李文军</t>
  </si>
  <si>
    <t>64030200100405076</t>
  </si>
  <si>
    <t>马学英</t>
  </si>
  <si>
    <t>64030200100405077</t>
  </si>
  <si>
    <t>64030200100405078</t>
  </si>
  <si>
    <t>马汉成</t>
  </si>
  <si>
    <t>64030200100405079</t>
  </si>
  <si>
    <t>牛文兵</t>
  </si>
  <si>
    <t>64030200100405080</t>
  </si>
  <si>
    <t>马忠花</t>
  </si>
  <si>
    <t>64030200100405081</t>
  </si>
  <si>
    <t>牛文成</t>
  </si>
  <si>
    <t>64030200100405082</t>
  </si>
  <si>
    <t>64030200100405083</t>
  </si>
  <si>
    <t>李建军</t>
  </si>
  <si>
    <t>64030200100405084</t>
  </si>
  <si>
    <t>64030200100405085</t>
  </si>
  <si>
    <t>牛金国</t>
  </si>
  <si>
    <t>64030200100405086</t>
  </si>
  <si>
    <t>马汉州</t>
  </si>
  <si>
    <t>64030200100405087</t>
  </si>
  <si>
    <t>马忠英</t>
  </si>
  <si>
    <t>64030200100405088</t>
  </si>
  <si>
    <t>李文学</t>
  </si>
  <si>
    <t>64030200100405089</t>
  </si>
  <si>
    <t>马风兰</t>
  </si>
  <si>
    <t>64030200100405090</t>
  </si>
  <si>
    <t>李生兵</t>
  </si>
  <si>
    <t>64030200100405091</t>
  </si>
  <si>
    <t>何花</t>
  </si>
  <si>
    <t>64030200100405092</t>
  </si>
  <si>
    <t>李军</t>
  </si>
  <si>
    <t>64030200100405093</t>
  </si>
  <si>
    <t>马忠国</t>
  </si>
  <si>
    <t>64030200100405094</t>
  </si>
  <si>
    <t>牛文海</t>
  </si>
  <si>
    <t>64030200100405095</t>
  </si>
  <si>
    <t>牛丽萍</t>
  </si>
  <si>
    <t>64030200100405096</t>
  </si>
  <si>
    <t>李文章</t>
  </si>
  <si>
    <t>64030200100405097</t>
  </si>
  <si>
    <t>牛文礼</t>
  </si>
  <si>
    <t>64030200100405098</t>
  </si>
  <si>
    <t>金忠梅</t>
  </si>
  <si>
    <t>64030200100405099</t>
  </si>
  <si>
    <t>牛金明</t>
  </si>
  <si>
    <t>64030200100405100</t>
  </si>
  <si>
    <t>64030200100405101</t>
  </si>
  <si>
    <t>李生贵</t>
  </si>
  <si>
    <t>64030200100405102</t>
  </si>
  <si>
    <t>牛文军</t>
  </si>
  <si>
    <t>64030200100405103</t>
  </si>
  <si>
    <t>李会春</t>
  </si>
  <si>
    <t>64030200100405104</t>
  </si>
  <si>
    <t>张永辉</t>
  </si>
  <si>
    <t>64030200100405105</t>
  </si>
  <si>
    <t>王彩霞</t>
  </si>
  <si>
    <t>64030200100405106</t>
  </si>
  <si>
    <t>李建功</t>
  </si>
  <si>
    <t>64030200100405107</t>
  </si>
  <si>
    <t>马金贵</t>
  </si>
  <si>
    <t>64030200100405108</t>
  </si>
  <si>
    <t>牛文广</t>
  </si>
  <si>
    <t>64030200100405109</t>
  </si>
  <si>
    <t>64030200100405110</t>
  </si>
  <si>
    <t>牛文忠</t>
  </si>
  <si>
    <t>64030200100405111</t>
  </si>
  <si>
    <t>丁桂花</t>
  </si>
  <si>
    <t>64030200100405112</t>
  </si>
  <si>
    <t>李建孝</t>
  </si>
  <si>
    <t>64030200100405113</t>
  </si>
  <si>
    <t>李生玉</t>
  </si>
  <si>
    <t>64030200100405114</t>
  </si>
  <si>
    <t>牛文宝</t>
  </si>
  <si>
    <t>64030200100405115</t>
  </si>
  <si>
    <t>李风明</t>
  </si>
  <si>
    <t>64030200100405116</t>
  </si>
  <si>
    <t>牛丙成</t>
  </si>
  <si>
    <t>64030200100405117</t>
  </si>
  <si>
    <t>李会林</t>
  </si>
  <si>
    <t>64030200100405118</t>
  </si>
  <si>
    <t>李会忠</t>
  </si>
  <si>
    <t>64030200100405119</t>
  </si>
  <si>
    <t>王学明</t>
  </si>
  <si>
    <t>64030200100405120</t>
  </si>
  <si>
    <t>李建平</t>
  </si>
  <si>
    <t>64030200100405121</t>
  </si>
  <si>
    <t>牛文伏</t>
  </si>
  <si>
    <t>64030200100405122</t>
  </si>
  <si>
    <t>牛丙义</t>
  </si>
  <si>
    <t>64030200100405123</t>
  </si>
  <si>
    <t>马小兰</t>
  </si>
  <si>
    <t>64030200100405124</t>
  </si>
  <si>
    <t>李文得</t>
  </si>
  <si>
    <t>64030200100405125</t>
  </si>
  <si>
    <t>马俊萍</t>
  </si>
  <si>
    <t>64030200100405126</t>
  </si>
  <si>
    <t>马文元</t>
  </si>
  <si>
    <t>64030200100405127</t>
  </si>
  <si>
    <t>牛兴燕</t>
  </si>
  <si>
    <t>64030200100405128</t>
  </si>
  <si>
    <t>马汉国</t>
  </si>
  <si>
    <t>64030200100405129</t>
  </si>
  <si>
    <t>李生义</t>
  </si>
  <si>
    <t>64030200100405130</t>
  </si>
  <si>
    <t>牛兴林</t>
  </si>
  <si>
    <t>64030200100405131</t>
  </si>
  <si>
    <t>马萍</t>
  </si>
  <si>
    <t>64030200100405132</t>
  </si>
  <si>
    <t>马吉兰</t>
  </si>
  <si>
    <t>64030200100405133</t>
  </si>
  <si>
    <t>牛玉才</t>
  </si>
  <si>
    <t>64030200100405134</t>
  </si>
  <si>
    <t>杨天兵</t>
  </si>
  <si>
    <t>64030200100405135</t>
  </si>
  <si>
    <t>马子明</t>
  </si>
  <si>
    <t>64030200100405136</t>
  </si>
  <si>
    <t>马占国</t>
  </si>
  <si>
    <t>64030200100405137</t>
  </si>
  <si>
    <t>马海军</t>
  </si>
  <si>
    <t>64030200100405138</t>
  </si>
  <si>
    <t>64030200100405139</t>
  </si>
  <si>
    <t>杨生元</t>
  </si>
  <si>
    <t>64030200100405140</t>
  </si>
  <si>
    <t>牛伏明</t>
  </si>
  <si>
    <t>64030200100405141</t>
  </si>
  <si>
    <t>64030200100405142</t>
  </si>
  <si>
    <t>牛丽刚</t>
  </si>
  <si>
    <t>64030200100405143</t>
  </si>
  <si>
    <t>马四萍</t>
  </si>
  <si>
    <t>64030200100405144</t>
  </si>
  <si>
    <t>杨天国</t>
  </si>
  <si>
    <t>64030200100405145</t>
  </si>
  <si>
    <t>马占录</t>
  </si>
  <si>
    <t>64030200100405146</t>
  </si>
  <si>
    <t>64030200100405147</t>
  </si>
  <si>
    <t>马金风</t>
  </si>
  <si>
    <t>64030200100405148</t>
  </si>
  <si>
    <t>马秀琴</t>
  </si>
  <si>
    <t>64030200100405149</t>
  </si>
  <si>
    <t>牛泽兵</t>
  </si>
  <si>
    <t>64030200100405150</t>
  </si>
  <si>
    <t>马海林</t>
  </si>
  <si>
    <t>64030200100405151</t>
  </si>
  <si>
    <t>牛志国</t>
  </si>
  <si>
    <t>64030200100405152</t>
  </si>
  <si>
    <t>杨瑞</t>
  </si>
  <si>
    <t>64030200100405153</t>
  </si>
  <si>
    <t>马清伟</t>
  </si>
  <si>
    <t>64030200100405154</t>
  </si>
  <si>
    <t>64030200100405155</t>
  </si>
  <si>
    <t>牛文和</t>
  </si>
  <si>
    <t>64030200100405156</t>
  </si>
  <si>
    <t>马青军</t>
  </si>
  <si>
    <t>64030200100405157</t>
  </si>
  <si>
    <t>杨秀英</t>
  </si>
  <si>
    <t>64030200100405158</t>
  </si>
  <si>
    <t>丁淑莲</t>
  </si>
  <si>
    <t>64030200100405159</t>
  </si>
  <si>
    <t>马小奇</t>
  </si>
  <si>
    <t>64030200100405160</t>
  </si>
  <si>
    <t>杨永峰</t>
  </si>
  <si>
    <t>64030200100405161</t>
  </si>
  <si>
    <t>黑存仁</t>
  </si>
  <si>
    <t>64030200100405162</t>
  </si>
  <si>
    <t>马洋</t>
  </si>
  <si>
    <t>64030200100405163</t>
  </si>
  <si>
    <t>牛卫龙</t>
  </si>
  <si>
    <t>64030200100405164</t>
  </si>
  <si>
    <t>马青龙</t>
  </si>
  <si>
    <t>64030200100405165</t>
  </si>
  <si>
    <t>64030200100405166</t>
  </si>
  <si>
    <t>牛泽东</t>
  </si>
  <si>
    <t>64030200100405167</t>
  </si>
  <si>
    <t>马泽军</t>
  </si>
  <si>
    <t>64030200100405168</t>
  </si>
  <si>
    <t>马青洪</t>
  </si>
  <si>
    <t>64030200100405169</t>
  </si>
  <si>
    <t>马红飞</t>
  </si>
  <si>
    <t>64030200100405170</t>
  </si>
  <si>
    <t>牛伏录</t>
  </si>
  <si>
    <t>64030200100405171</t>
  </si>
  <si>
    <t>黑天贵</t>
  </si>
  <si>
    <t>64030200100405172</t>
  </si>
  <si>
    <t>王丽娟</t>
  </si>
  <si>
    <t>64030200100405173</t>
  </si>
  <si>
    <t>64030200100405174</t>
  </si>
  <si>
    <t>叶风英</t>
  </si>
  <si>
    <t>64030200100405175</t>
  </si>
  <si>
    <t>牛文志</t>
  </si>
  <si>
    <t>64030200100405176</t>
  </si>
  <si>
    <t>牛福云</t>
  </si>
  <si>
    <t>64030200100405177</t>
  </si>
  <si>
    <t>马鑫</t>
  </si>
  <si>
    <t>64030200100405178</t>
  </si>
  <si>
    <t>杨永海</t>
  </si>
  <si>
    <t>64030200100405179</t>
  </si>
  <si>
    <t>64030200100405180</t>
  </si>
  <si>
    <t>王洪军</t>
  </si>
  <si>
    <t>64030200100405181</t>
  </si>
  <si>
    <t>黑存义</t>
  </si>
  <si>
    <t>64030200100405182</t>
  </si>
  <si>
    <t>李建珍</t>
  </si>
  <si>
    <t>64030200100405183</t>
  </si>
  <si>
    <t>64030200100405184</t>
  </si>
  <si>
    <t>马文</t>
  </si>
  <si>
    <t>64030200100405185</t>
  </si>
  <si>
    <t>周学梅</t>
  </si>
  <si>
    <t>64030200100405186</t>
  </si>
  <si>
    <t>马林军</t>
  </si>
  <si>
    <t>64030200100405187</t>
  </si>
  <si>
    <t>杨成花</t>
  </si>
  <si>
    <t>64030200100405188</t>
  </si>
  <si>
    <t>马白玲</t>
  </si>
  <si>
    <t>64030200100405189</t>
  </si>
  <si>
    <t>马鹏</t>
  </si>
  <si>
    <t>64030200100405190</t>
  </si>
  <si>
    <t>杨天林</t>
  </si>
  <si>
    <t>64030200100405191</t>
  </si>
  <si>
    <t>马丽娟</t>
  </si>
  <si>
    <t>64030200100405192</t>
  </si>
  <si>
    <t>64030200100405193</t>
  </si>
  <si>
    <t>郝保奎</t>
  </si>
  <si>
    <t>64030200100405194</t>
  </si>
  <si>
    <t>王术琴</t>
  </si>
  <si>
    <t>64030200100405195</t>
  </si>
  <si>
    <t>64030200100405196</t>
  </si>
  <si>
    <t>马红军</t>
  </si>
  <si>
    <t>64030200100405197</t>
  </si>
  <si>
    <t>牛金成</t>
  </si>
  <si>
    <t>64030200100405198</t>
  </si>
  <si>
    <t>陈秀玲</t>
  </si>
  <si>
    <t>64030200100405199</t>
  </si>
  <si>
    <t>64030200100405200</t>
  </si>
  <si>
    <t>马泽辉</t>
  </si>
  <si>
    <t>64030200100405201</t>
  </si>
  <si>
    <t>杨生礼</t>
  </si>
  <si>
    <t>64030200100405202</t>
  </si>
  <si>
    <t>马少文</t>
  </si>
  <si>
    <t>64030200100405203</t>
  </si>
  <si>
    <t>马学民</t>
  </si>
  <si>
    <t>64030200100405204</t>
  </si>
  <si>
    <t>马占岐</t>
  </si>
  <si>
    <t>64030200100405205</t>
  </si>
  <si>
    <t>黑保明</t>
  </si>
  <si>
    <t>64030200100405206</t>
  </si>
  <si>
    <t>李金平</t>
  </si>
  <si>
    <t>64030200100405207</t>
  </si>
  <si>
    <t>金国林</t>
  </si>
  <si>
    <t>64030200100405208</t>
  </si>
  <si>
    <t>王洪林</t>
  </si>
  <si>
    <t>64030200100405209</t>
  </si>
  <si>
    <t>杨天元</t>
  </si>
  <si>
    <t>64030200100405210</t>
  </si>
  <si>
    <t>伍银白</t>
  </si>
  <si>
    <t>64030200100405211</t>
  </si>
  <si>
    <t>马有录</t>
  </si>
  <si>
    <t>64030200100405212</t>
  </si>
  <si>
    <t>王洪伏</t>
  </si>
  <si>
    <t>64030200100405213</t>
  </si>
  <si>
    <t>64030200100405214</t>
  </si>
  <si>
    <t>马占吉</t>
  </si>
  <si>
    <t>64030200100405215</t>
  </si>
  <si>
    <t>马凤霞</t>
  </si>
  <si>
    <t>64030200100405216</t>
  </si>
  <si>
    <t>杨玉龙</t>
  </si>
  <si>
    <t>64030200100405217</t>
  </si>
  <si>
    <t>马海涛</t>
  </si>
  <si>
    <t>64030200100405218</t>
  </si>
  <si>
    <t>杨辉</t>
  </si>
  <si>
    <t>64030200100405219</t>
  </si>
  <si>
    <t>马学林</t>
  </si>
  <si>
    <t>64030200100405220</t>
  </si>
  <si>
    <t>马占军</t>
  </si>
  <si>
    <t>64030200100405221</t>
  </si>
  <si>
    <t>杨永军</t>
  </si>
  <si>
    <t>64030200100405222</t>
  </si>
  <si>
    <t>杨自荣</t>
  </si>
  <si>
    <t>64030200100405223</t>
  </si>
  <si>
    <t>黑保生</t>
  </si>
  <si>
    <t>64030200100405224</t>
  </si>
  <si>
    <t>64030200100405225</t>
  </si>
  <si>
    <t>马希财</t>
  </si>
  <si>
    <t>64030200100405226</t>
  </si>
  <si>
    <t>64030200100405227</t>
  </si>
  <si>
    <t>马希成</t>
  </si>
  <si>
    <t>64030200100405228</t>
  </si>
  <si>
    <t>马泽保</t>
  </si>
  <si>
    <t>64030200100405229</t>
  </si>
  <si>
    <t>黑建林</t>
  </si>
  <si>
    <t>64030200100405230</t>
  </si>
  <si>
    <t>李金山</t>
  </si>
  <si>
    <t>64030200100405231</t>
  </si>
  <si>
    <t>杨自军</t>
  </si>
  <si>
    <t>64030200100405232</t>
  </si>
  <si>
    <t>64030200100405233</t>
  </si>
  <si>
    <t>马泽斌</t>
  </si>
  <si>
    <t>64030200100405234</t>
  </si>
  <si>
    <t>郭小梅</t>
  </si>
  <si>
    <t>64030200100405235</t>
  </si>
  <si>
    <t>黑保青</t>
  </si>
  <si>
    <t>64030200100405236</t>
  </si>
  <si>
    <t>金国柱</t>
  </si>
  <si>
    <t>64030200100405237</t>
  </si>
  <si>
    <t>马青国</t>
  </si>
  <si>
    <t>64030200100405238</t>
  </si>
  <si>
    <t>马晓萍</t>
  </si>
  <si>
    <t>64030200100405239</t>
  </si>
  <si>
    <t>马会霞</t>
  </si>
  <si>
    <t>64030200100405240</t>
  </si>
  <si>
    <t>黑存礼</t>
  </si>
  <si>
    <t>64030200100405241</t>
  </si>
  <si>
    <t>马青礼</t>
  </si>
  <si>
    <t>64030200100405242</t>
  </si>
  <si>
    <t>马宝勇</t>
  </si>
  <si>
    <t>64030200100405243</t>
  </si>
  <si>
    <t>马万青</t>
  </si>
  <si>
    <t>64030200100405244</t>
  </si>
  <si>
    <t>马宝清</t>
  </si>
  <si>
    <t>64030200100405245</t>
  </si>
  <si>
    <t>何龙</t>
  </si>
  <si>
    <t>64030200100405246</t>
  </si>
  <si>
    <t>64030200100405247</t>
  </si>
  <si>
    <t>马汉仁</t>
  </si>
  <si>
    <t>64030200100405248</t>
  </si>
  <si>
    <t>马磊</t>
  </si>
  <si>
    <t>64030200100405249</t>
  </si>
  <si>
    <t>64030200100405250</t>
  </si>
  <si>
    <t>李春林</t>
  </si>
  <si>
    <t>64030200100405251</t>
  </si>
  <si>
    <t>李春山</t>
  </si>
  <si>
    <t>64030200100405252</t>
  </si>
  <si>
    <t>李荣</t>
  </si>
  <si>
    <t>64030200100405253</t>
  </si>
  <si>
    <t>64030200100405254</t>
  </si>
  <si>
    <t>马小荣</t>
  </si>
  <si>
    <t>64030200100405255</t>
  </si>
  <si>
    <t>64030200100405256</t>
  </si>
  <si>
    <t>64030200100405257</t>
  </si>
  <si>
    <t>金芳</t>
  </si>
  <si>
    <t>64030200100405258</t>
  </si>
  <si>
    <t>马双喜</t>
  </si>
  <si>
    <t>64030200100405259</t>
  </si>
  <si>
    <t>丁风海</t>
  </si>
  <si>
    <t>64030200100405260</t>
  </si>
  <si>
    <t>丁风其</t>
  </si>
  <si>
    <t>64030200100405261</t>
  </si>
  <si>
    <t>64030200100405262</t>
  </si>
  <si>
    <t>马保云</t>
  </si>
  <si>
    <t>64030200100405263</t>
  </si>
  <si>
    <t>64030200100405264</t>
  </si>
  <si>
    <t>马青义</t>
  </si>
  <si>
    <t>64030200100405265</t>
  </si>
  <si>
    <t>马建彪</t>
  </si>
  <si>
    <t>64030200100405266</t>
  </si>
  <si>
    <t>64030200100405267</t>
  </si>
  <si>
    <t>史殿春</t>
  </si>
  <si>
    <t>64030200100405268</t>
  </si>
  <si>
    <t>史立伟</t>
  </si>
  <si>
    <t>64030200100405269</t>
  </si>
  <si>
    <t>马俊林</t>
  </si>
  <si>
    <t>64030200100405270</t>
  </si>
  <si>
    <t>马俊伟</t>
  </si>
  <si>
    <t>64030200100405271</t>
  </si>
  <si>
    <t>丁占云</t>
  </si>
  <si>
    <t>64030200100405272</t>
  </si>
  <si>
    <t>马海忠</t>
  </si>
  <si>
    <t>64030200100405273</t>
  </si>
  <si>
    <t>马星</t>
  </si>
  <si>
    <t>64030200100405274</t>
  </si>
  <si>
    <t>马海明</t>
  </si>
  <si>
    <t>64030200100405275</t>
  </si>
  <si>
    <t>马保喜</t>
  </si>
  <si>
    <t>64030200100405276</t>
  </si>
  <si>
    <t>马青伏</t>
  </si>
  <si>
    <t>64030200100405277</t>
  </si>
  <si>
    <t>马彦荣</t>
  </si>
  <si>
    <t>64030200100405278</t>
  </si>
  <si>
    <t>64030200100405279</t>
  </si>
  <si>
    <t>何建军</t>
  </si>
  <si>
    <t>64030200100405280</t>
  </si>
  <si>
    <t>64030200100405281</t>
  </si>
  <si>
    <t>马金芳</t>
  </si>
  <si>
    <t>64030200100405282</t>
  </si>
  <si>
    <t>史殿云</t>
  </si>
  <si>
    <t>64030200100405283</t>
  </si>
  <si>
    <t>64030200100405284</t>
  </si>
  <si>
    <t>马保军</t>
  </si>
  <si>
    <t>64030200100405285</t>
  </si>
  <si>
    <t>马宝珍</t>
  </si>
  <si>
    <t>64030200100405286</t>
  </si>
  <si>
    <t>64030200100405287</t>
  </si>
  <si>
    <t>64030200100405288</t>
  </si>
  <si>
    <t>马玉军</t>
  </si>
  <si>
    <t>64030200100405289</t>
  </si>
  <si>
    <t>马玉江</t>
  </si>
  <si>
    <t>64030200100405290</t>
  </si>
  <si>
    <t>何兵文</t>
  </si>
  <si>
    <t>64030200100405291</t>
  </si>
  <si>
    <t>马建平</t>
  </si>
  <si>
    <t>马创新</t>
  </si>
  <si>
    <t>马创建</t>
  </si>
  <si>
    <t>吴金花</t>
  </si>
  <si>
    <t>马文凯</t>
  </si>
  <si>
    <t>苏金成</t>
  </si>
  <si>
    <t>杨小兵</t>
  </si>
  <si>
    <t>吴生吉</t>
  </si>
  <si>
    <t>郭玉花</t>
  </si>
  <si>
    <t>吴怀兵</t>
  </si>
  <si>
    <t>吴少军</t>
  </si>
  <si>
    <t>马忠民</t>
  </si>
  <si>
    <t>马占兵</t>
  </si>
  <si>
    <t>马占兴</t>
  </si>
  <si>
    <t>吴立伟</t>
  </si>
  <si>
    <t>马小兵</t>
  </si>
  <si>
    <t>马桂琴</t>
  </si>
  <si>
    <t>吴怀仁</t>
  </si>
  <si>
    <t>保学礼</t>
  </si>
  <si>
    <t>苏金海</t>
  </si>
  <si>
    <t>马少成</t>
  </si>
  <si>
    <t>马永锋</t>
  </si>
  <si>
    <t>杨建国</t>
  </si>
  <si>
    <t>吴怀学</t>
  </si>
  <si>
    <t>吴怀亮</t>
  </si>
  <si>
    <t>马玉柱</t>
  </si>
  <si>
    <t>保志军</t>
  </si>
  <si>
    <t>马学成</t>
  </si>
  <si>
    <t>马学山</t>
  </si>
  <si>
    <t>吴怀春</t>
  </si>
  <si>
    <t>吴怀宝</t>
  </si>
  <si>
    <t>马自霞</t>
  </si>
  <si>
    <t>哈宝霞</t>
  </si>
  <si>
    <t>杨兰芳</t>
  </si>
  <si>
    <t>吴怀良</t>
  </si>
  <si>
    <t>吴怀钧</t>
  </si>
  <si>
    <t>吴怀兴</t>
  </si>
  <si>
    <t>马力军</t>
  </si>
  <si>
    <t>马小莉</t>
  </si>
  <si>
    <t>吴怀龙</t>
  </si>
  <si>
    <t>吴怀福</t>
  </si>
  <si>
    <t>吴怀国</t>
  </si>
  <si>
    <t>马忠华</t>
  </si>
  <si>
    <t>马相山</t>
  </si>
  <si>
    <t>马玉成</t>
  </si>
  <si>
    <t>马秀花</t>
  </si>
  <si>
    <t>吴波</t>
  </si>
  <si>
    <t>马兴明</t>
  </si>
  <si>
    <t>吴建林</t>
  </si>
  <si>
    <t>马少海</t>
  </si>
  <si>
    <t>马占钧</t>
  </si>
  <si>
    <t>苏金鹏</t>
  </si>
  <si>
    <t>苏金梅</t>
  </si>
  <si>
    <t>苏金国</t>
  </si>
  <si>
    <t>马小花</t>
  </si>
  <si>
    <t>吴建生</t>
  </si>
  <si>
    <t>马占林</t>
  </si>
  <si>
    <t>吴怀礼</t>
  </si>
  <si>
    <t>吴怀林</t>
  </si>
  <si>
    <t>吴刚</t>
  </si>
  <si>
    <t>吴怀忠</t>
  </si>
  <si>
    <t>马玉龙</t>
  </si>
  <si>
    <t>吴怀成</t>
  </si>
  <si>
    <t>马小云</t>
  </si>
  <si>
    <t>吴怀明</t>
  </si>
  <si>
    <t>张秀英</t>
  </si>
  <si>
    <t>吴怀东</t>
  </si>
  <si>
    <t>苏秀霞</t>
  </si>
  <si>
    <t>马晓军</t>
  </si>
  <si>
    <t>苏海建</t>
  </si>
  <si>
    <t>杨文梅</t>
  </si>
  <si>
    <t>马兴仁</t>
  </si>
  <si>
    <t>吴爱宝</t>
  </si>
  <si>
    <t>马志强</t>
  </si>
  <si>
    <t>吴少兵</t>
  </si>
  <si>
    <t>吴爱云</t>
  </si>
  <si>
    <t>吴志军</t>
  </si>
  <si>
    <t>李秀霞</t>
  </si>
  <si>
    <t>马晓峰</t>
  </si>
  <si>
    <t>吴怀军</t>
  </si>
  <si>
    <t>马金林</t>
  </si>
  <si>
    <t>苏金龙</t>
  </si>
  <si>
    <t>马自涛</t>
  </si>
  <si>
    <t>金占义</t>
  </si>
  <si>
    <t>吴小平</t>
  </si>
  <si>
    <t>金占福</t>
  </si>
  <si>
    <t>马林</t>
  </si>
  <si>
    <t>哈金花</t>
  </si>
  <si>
    <t>马玉芳</t>
  </si>
  <si>
    <t>马立明</t>
  </si>
  <si>
    <t>金风荣</t>
  </si>
  <si>
    <t>马庭</t>
  </si>
  <si>
    <t>王立军</t>
  </si>
  <si>
    <t>金荣</t>
  </si>
  <si>
    <t>金占宝</t>
  </si>
  <si>
    <t>闵学军</t>
  </si>
  <si>
    <t>金万洪</t>
  </si>
  <si>
    <t>马明川</t>
  </si>
  <si>
    <t>马俊</t>
  </si>
  <si>
    <t>马明生</t>
  </si>
  <si>
    <t>马自江</t>
  </si>
  <si>
    <t>金学奎</t>
  </si>
  <si>
    <t>保利文</t>
  </si>
  <si>
    <t>马自兵</t>
  </si>
  <si>
    <t>马永刚</t>
  </si>
  <si>
    <t>马学凯</t>
  </si>
  <si>
    <t>保金林</t>
  </si>
  <si>
    <t>马瑞宝</t>
  </si>
  <si>
    <t>马瑞云</t>
  </si>
  <si>
    <t>马瑞兵</t>
  </si>
  <si>
    <t>马瑞军</t>
  </si>
  <si>
    <t>马明江</t>
  </si>
  <si>
    <t>马瑞珍</t>
  </si>
  <si>
    <t>马强</t>
  </si>
  <si>
    <t>马自奎</t>
  </si>
  <si>
    <t>马跃强</t>
  </si>
  <si>
    <t>金占武</t>
  </si>
  <si>
    <t>吴秀梅</t>
  </si>
  <si>
    <t>马明香</t>
  </si>
  <si>
    <t>马红云</t>
  </si>
  <si>
    <t>马洪涛</t>
  </si>
  <si>
    <t>马素萍</t>
  </si>
  <si>
    <t>马帅</t>
  </si>
  <si>
    <t>马金国</t>
  </si>
  <si>
    <t>马爱国</t>
  </si>
  <si>
    <t>马洪岐</t>
  </si>
  <si>
    <t>金占明</t>
  </si>
  <si>
    <t>马惠芹</t>
  </si>
  <si>
    <t>马明云</t>
  </si>
  <si>
    <t>马海江</t>
  </si>
  <si>
    <t>马明礼</t>
  </si>
  <si>
    <t>马跃军</t>
  </si>
  <si>
    <t>马跃明</t>
  </si>
  <si>
    <t>马耀忠</t>
  </si>
  <si>
    <t>金学成</t>
  </si>
  <si>
    <t>金占云</t>
  </si>
  <si>
    <t>马海红</t>
  </si>
  <si>
    <t>马跃林</t>
  </si>
  <si>
    <t>金风成</t>
  </si>
  <si>
    <t>马生宝</t>
  </si>
  <si>
    <t>杨生保</t>
  </si>
  <si>
    <t>马克成</t>
  </si>
  <si>
    <t>王学花</t>
  </si>
  <si>
    <t>马生强</t>
  </si>
  <si>
    <t>金小兵</t>
  </si>
  <si>
    <t>马克军</t>
  </si>
  <si>
    <t>杨菊花</t>
  </si>
  <si>
    <t>尤兰霞</t>
  </si>
  <si>
    <t>马文花</t>
  </si>
  <si>
    <t>马卫东</t>
  </si>
  <si>
    <t>马贵明</t>
  </si>
  <si>
    <t>马静</t>
  </si>
  <si>
    <t>纪秀珍</t>
  </si>
  <si>
    <t>马立云</t>
  </si>
  <si>
    <t>金风其</t>
  </si>
  <si>
    <t>金风林</t>
  </si>
  <si>
    <t>马会萍</t>
  </si>
  <si>
    <t>金风军</t>
  </si>
  <si>
    <t>金占林</t>
  </si>
  <si>
    <t>马丽花</t>
  </si>
  <si>
    <t>马志东</t>
  </si>
  <si>
    <t>李桂霞</t>
  </si>
  <si>
    <t>金三兵</t>
  </si>
  <si>
    <t>马桂军</t>
  </si>
  <si>
    <t>马会娟</t>
  </si>
  <si>
    <t>马洪江</t>
  </si>
  <si>
    <t>金海荣</t>
  </si>
  <si>
    <t>马吉元</t>
  </si>
  <si>
    <t>金海兵</t>
  </si>
  <si>
    <t>闵秀花</t>
  </si>
  <si>
    <t>杨生忠</t>
  </si>
  <si>
    <t>马兴伏</t>
  </si>
  <si>
    <t>马秀霞</t>
  </si>
  <si>
    <t>杨生海</t>
  </si>
  <si>
    <t>马新蔚</t>
  </si>
  <si>
    <t>马兴元</t>
  </si>
  <si>
    <t>马兴贵</t>
  </si>
  <si>
    <t>金风涛</t>
  </si>
  <si>
    <t>金风云</t>
  </si>
  <si>
    <t>杨帆</t>
  </si>
  <si>
    <t>金风兵</t>
  </si>
  <si>
    <t>马涛</t>
  </si>
  <si>
    <t>王治军</t>
  </si>
  <si>
    <t>马柱</t>
  </si>
  <si>
    <t>640302001206010001J</t>
  </si>
  <si>
    <t>马月琴</t>
  </si>
  <si>
    <t>640302001206010002J</t>
  </si>
  <si>
    <t>韩玉忠</t>
  </si>
  <si>
    <t>640302001306010008J</t>
  </si>
  <si>
    <t>马良柱</t>
  </si>
  <si>
    <t>640302001206010009J</t>
  </si>
  <si>
    <t>马良海</t>
  </si>
  <si>
    <t>640302001206010010J</t>
  </si>
  <si>
    <t>王建功</t>
  </si>
  <si>
    <t>640302001206010011J</t>
  </si>
  <si>
    <t>马建霞</t>
  </si>
  <si>
    <t>640302001206010012J</t>
  </si>
  <si>
    <t>640302001206010013J</t>
  </si>
  <si>
    <t>韩玉兵</t>
  </si>
  <si>
    <t>640302001206010017J</t>
  </si>
  <si>
    <t>韩玉柱</t>
  </si>
  <si>
    <t>640302001206010018J</t>
  </si>
  <si>
    <t>刘世兴</t>
  </si>
  <si>
    <t>640302104206010019J</t>
  </si>
  <si>
    <t>马学保</t>
  </si>
  <si>
    <t>640302001206010020J</t>
  </si>
  <si>
    <t>马良山</t>
  </si>
  <si>
    <t>640302001206010021J</t>
  </si>
  <si>
    <t>马良岐</t>
  </si>
  <si>
    <t>640302104206010022J</t>
  </si>
  <si>
    <t>刘海峰</t>
  </si>
  <si>
    <t>640302104206010023J</t>
  </si>
  <si>
    <t>640302104206010024J</t>
  </si>
  <si>
    <t>马良兵</t>
  </si>
  <si>
    <t>640302104206010025J</t>
  </si>
  <si>
    <t>杨涛</t>
  </si>
  <si>
    <t>640302001306040026J</t>
  </si>
  <si>
    <t>杨文成</t>
  </si>
  <si>
    <t>640302104206010027J</t>
  </si>
  <si>
    <t>马云梅</t>
  </si>
  <si>
    <t>640302001206010028J</t>
  </si>
  <si>
    <t>杨宝国</t>
  </si>
  <si>
    <t>640302001206010029J</t>
  </si>
  <si>
    <t>金树芳</t>
  </si>
  <si>
    <t>640302001206010006J</t>
  </si>
  <si>
    <t>韩玉江</t>
  </si>
  <si>
    <t>640302001206010030J</t>
  </si>
  <si>
    <t>640302104206010031J</t>
  </si>
  <si>
    <t>马良明</t>
  </si>
  <si>
    <t>640302104206010032J</t>
  </si>
  <si>
    <t>马良贵</t>
  </si>
  <si>
    <t>640302001206010033J</t>
  </si>
  <si>
    <t>640302001206010034J</t>
  </si>
  <si>
    <t>吴秀花</t>
  </si>
  <si>
    <t>640302001206010035J</t>
  </si>
  <si>
    <t>马国忠</t>
  </si>
  <si>
    <t>640302104206010036J</t>
  </si>
  <si>
    <t>640302001206010037J</t>
  </si>
  <si>
    <t>韩玉德</t>
  </si>
  <si>
    <t>640302104206010038J</t>
  </si>
  <si>
    <t>杨美霞</t>
  </si>
  <si>
    <t>640302001206010039J</t>
  </si>
  <si>
    <t>640302001206010040J</t>
  </si>
  <si>
    <t>马学文</t>
  </si>
  <si>
    <t>640302001206010041J</t>
  </si>
  <si>
    <t>马学东</t>
  </si>
  <si>
    <t>640302001206010042J</t>
  </si>
  <si>
    <t>刘尚金</t>
  </si>
  <si>
    <t>640302001206010043J</t>
  </si>
  <si>
    <t>马万伟</t>
  </si>
  <si>
    <t>640302001206010044J</t>
  </si>
  <si>
    <t>刘世江</t>
  </si>
  <si>
    <t>640302001206010045J</t>
  </si>
  <si>
    <t>刘世德</t>
  </si>
  <si>
    <t>640302104206010046J</t>
  </si>
  <si>
    <t>纳秀花</t>
  </si>
  <si>
    <t>640302001206010047J</t>
  </si>
  <si>
    <t>韩玉国</t>
  </si>
  <si>
    <t>640302001206010048J</t>
  </si>
  <si>
    <t>韩玉贵</t>
  </si>
  <si>
    <t>640302104206020001J</t>
  </si>
  <si>
    <t>640302104206020005J</t>
  </si>
  <si>
    <t>马克明</t>
  </si>
  <si>
    <t>640302104206020006J</t>
  </si>
  <si>
    <t>王洪云</t>
  </si>
  <si>
    <t>640302104206020008J</t>
  </si>
  <si>
    <t>马少华</t>
  </si>
  <si>
    <t>640302104206020010J</t>
  </si>
  <si>
    <t>640302104206020011J</t>
  </si>
  <si>
    <t>640302104206020012J</t>
  </si>
  <si>
    <t>马桂贤</t>
  </si>
  <si>
    <t>640302104206020017J</t>
  </si>
  <si>
    <t>马少明</t>
  </si>
  <si>
    <t>640302104206020018J</t>
  </si>
  <si>
    <t>马风琴</t>
  </si>
  <si>
    <t>640302104206020019J</t>
  </si>
  <si>
    <t>马少江</t>
  </si>
  <si>
    <t>640302104206020021J</t>
  </si>
  <si>
    <t>元林生</t>
  </si>
  <si>
    <t>640302104206020022J</t>
  </si>
  <si>
    <t>马保林</t>
  </si>
  <si>
    <t>640302104206020023J</t>
  </si>
  <si>
    <t>马洪喜</t>
  </si>
  <si>
    <t>640302104206020024J</t>
  </si>
  <si>
    <t>640302001206020025J</t>
  </si>
  <si>
    <t>640302104206020026J</t>
  </si>
  <si>
    <t>宗海宁</t>
  </si>
  <si>
    <t>640302104206020027J</t>
  </si>
  <si>
    <t>马兴芳</t>
  </si>
  <si>
    <t>640302104206020028J</t>
  </si>
  <si>
    <t>马晓云</t>
  </si>
  <si>
    <t>640302104206020029J</t>
  </si>
  <si>
    <t>640302104206020030J</t>
  </si>
  <si>
    <t>640302104206020032J</t>
  </si>
  <si>
    <t>马国连</t>
  </si>
  <si>
    <t>640302104206020033J</t>
  </si>
  <si>
    <t>马建荣</t>
  </si>
  <si>
    <t>640302104206020034J</t>
  </si>
  <si>
    <t>马靖林</t>
  </si>
  <si>
    <t>640302001206020035J</t>
  </si>
  <si>
    <t>马克忠</t>
  </si>
  <si>
    <t>640302104206020038J</t>
  </si>
  <si>
    <t>马风霞</t>
  </si>
  <si>
    <t>640302104206020039J</t>
  </si>
  <si>
    <t>640302104206020040J</t>
  </si>
  <si>
    <t>马青林</t>
  </si>
  <si>
    <t>640302104206020041J</t>
  </si>
  <si>
    <t>马小忠</t>
  </si>
  <si>
    <t>640302104206020043J</t>
  </si>
  <si>
    <t>马学良</t>
  </si>
  <si>
    <t>640302104206020045J</t>
  </si>
  <si>
    <t>640302104206020046J</t>
  </si>
  <si>
    <t>马吉勤</t>
  </si>
  <si>
    <t>640302104206020013J</t>
  </si>
  <si>
    <t>叶如俊</t>
  </si>
  <si>
    <t>640302104206020047J</t>
  </si>
  <si>
    <t>何风英</t>
  </si>
  <si>
    <t>640302104206020007J</t>
  </si>
  <si>
    <t>马忠海</t>
  </si>
  <si>
    <t>640302104206020036J</t>
  </si>
  <si>
    <t>马忠良</t>
  </si>
  <si>
    <t>640302104206030001J</t>
  </si>
  <si>
    <t>何永喜</t>
  </si>
  <si>
    <t>640302104206030002J</t>
  </si>
  <si>
    <t>何风林</t>
  </si>
  <si>
    <t>640302104206030003J</t>
  </si>
  <si>
    <t>王建军</t>
  </si>
  <si>
    <t>640302001206030004J</t>
  </si>
  <si>
    <t>何学峰</t>
  </si>
  <si>
    <t>640302104206030005J</t>
  </si>
  <si>
    <t>何建东</t>
  </si>
  <si>
    <t>640302104206030006J</t>
  </si>
  <si>
    <t>王建红</t>
  </si>
  <si>
    <t>640302104206030007J</t>
  </si>
  <si>
    <t>何  鹏</t>
  </si>
  <si>
    <t>640302104206030008J</t>
  </si>
  <si>
    <t>何吉福</t>
  </si>
  <si>
    <t>640302104206030009J</t>
  </si>
  <si>
    <t>马保花</t>
  </si>
  <si>
    <t>640302104206030011J</t>
  </si>
  <si>
    <t>何  伟</t>
  </si>
  <si>
    <t>640302104206030012J</t>
  </si>
  <si>
    <t>周明泽</t>
  </si>
  <si>
    <t>640302104206030014J</t>
  </si>
  <si>
    <t>马鹏程</t>
  </si>
  <si>
    <t>640302104206030015J</t>
  </si>
  <si>
    <t>马卫兵</t>
  </si>
  <si>
    <t>6403020104206030016J</t>
  </si>
  <si>
    <t>白  燕</t>
  </si>
  <si>
    <t>640302104206030017J</t>
  </si>
  <si>
    <t>何学柱</t>
  </si>
  <si>
    <t>640302104206030018J</t>
  </si>
  <si>
    <t>刘岭平</t>
  </si>
  <si>
    <t>640302104206030019J</t>
  </si>
  <si>
    <t>何跃文</t>
  </si>
  <si>
    <t>640302104206030020J</t>
  </si>
  <si>
    <t>何风得</t>
  </si>
  <si>
    <t>640302104206030021J</t>
  </si>
  <si>
    <t>何小燕</t>
  </si>
  <si>
    <t>640302104206030022J</t>
  </si>
  <si>
    <t>640302104206030023J</t>
  </si>
  <si>
    <t>马克荣</t>
  </si>
  <si>
    <t>640302104206030024J</t>
  </si>
  <si>
    <t>马进国</t>
  </si>
  <si>
    <t>640302104206030025J</t>
  </si>
  <si>
    <t>何学军</t>
  </si>
  <si>
    <t>640302104206030027J</t>
  </si>
  <si>
    <t>丁月英</t>
  </si>
  <si>
    <t>640302104206030028J</t>
  </si>
  <si>
    <t>马卫财</t>
  </si>
  <si>
    <t>640302104206030029J</t>
  </si>
  <si>
    <t>何兴才</t>
  </si>
  <si>
    <t>640302104206030031J</t>
  </si>
  <si>
    <t>马金德</t>
  </si>
  <si>
    <t>640302104206030032J</t>
  </si>
  <si>
    <t>马卫锋</t>
  </si>
  <si>
    <t>640302104206030034J</t>
  </si>
  <si>
    <t>马卫兰</t>
  </si>
  <si>
    <t>640302104206030035J</t>
  </si>
  <si>
    <t>李琴</t>
  </si>
  <si>
    <t>640302104206030037J</t>
  </si>
  <si>
    <t>何泽勤</t>
  </si>
  <si>
    <t>640302104206030038J</t>
  </si>
  <si>
    <t>周明选</t>
  </si>
  <si>
    <t>640302104206030039J</t>
  </si>
  <si>
    <t>何克勤</t>
  </si>
  <si>
    <t>640302104206030041J</t>
  </si>
  <si>
    <t>何吉波</t>
  </si>
  <si>
    <t>640302104206030042J</t>
  </si>
  <si>
    <t>640302104206030043J</t>
  </si>
  <si>
    <t>何  霞</t>
  </si>
  <si>
    <t>640302104206030048J</t>
  </si>
  <si>
    <t>马少霞</t>
  </si>
  <si>
    <t>640302104206030049J</t>
  </si>
  <si>
    <t>何建红</t>
  </si>
  <si>
    <t>640302104206030050J</t>
  </si>
  <si>
    <t>马金军</t>
  </si>
  <si>
    <t>640302104206030051J</t>
  </si>
  <si>
    <t>何风贤</t>
  </si>
  <si>
    <t>640302104206030053J</t>
  </si>
  <si>
    <t>周吉云</t>
  </si>
  <si>
    <t>640302104206030054J</t>
  </si>
  <si>
    <t>何兴柱</t>
  </si>
  <si>
    <t>640302104206030055J</t>
  </si>
  <si>
    <t>何小林</t>
  </si>
  <si>
    <t>640302104206030056J</t>
  </si>
  <si>
    <t>640302104206030057J</t>
  </si>
  <si>
    <t>丁少军</t>
  </si>
  <si>
    <t>640302104206030058J</t>
  </si>
  <si>
    <t>丁少武</t>
  </si>
  <si>
    <t>640302104206030059J</t>
  </si>
  <si>
    <t>丁少斌</t>
  </si>
  <si>
    <t>640302104206030062J</t>
  </si>
  <si>
    <t>马守三</t>
  </si>
  <si>
    <t>640302104206030063J</t>
  </si>
  <si>
    <t>何耀威</t>
  </si>
  <si>
    <t>640302104206030064J</t>
  </si>
  <si>
    <t>何兴保</t>
  </si>
  <si>
    <t>640302104206030065J</t>
  </si>
  <si>
    <t>马进炳</t>
  </si>
  <si>
    <t>640302104206030066J</t>
  </si>
  <si>
    <t>何兴良</t>
  </si>
  <si>
    <t>640302104206030068J</t>
  </si>
  <si>
    <t>何跃亭</t>
  </si>
  <si>
    <t>640302001206030069J</t>
  </si>
  <si>
    <t>640302104206030071J</t>
  </si>
  <si>
    <t>马兴全</t>
  </si>
  <si>
    <t>6040302104206030072J</t>
  </si>
  <si>
    <t>马新贵</t>
  </si>
  <si>
    <t>640302104206030073J</t>
  </si>
  <si>
    <t>何新龙</t>
  </si>
  <si>
    <t>640302104206030074J</t>
  </si>
  <si>
    <t>杨生霞</t>
  </si>
  <si>
    <t>640302104206030076J</t>
  </si>
  <si>
    <t>马  龙</t>
  </si>
  <si>
    <t>640302104206030077J</t>
  </si>
  <si>
    <t>何永贵</t>
  </si>
  <si>
    <t>640302104206030078J</t>
  </si>
  <si>
    <t>640302104206030079J</t>
  </si>
  <si>
    <t>马卫泽</t>
  </si>
  <si>
    <t>640302104206030080J</t>
  </si>
  <si>
    <t>马进才</t>
  </si>
  <si>
    <t>640302104206030082J</t>
  </si>
  <si>
    <t>何兴莲</t>
  </si>
  <si>
    <t>640302104206030083J</t>
  </si>
  <si>
    <t>何学文</t>
  </si>
  <si>
    <t>640302104206030084J</t>
  </si>
  <si>
    <t>马卫林</t>
  </si>
  <si>
    <t>640302104206030085J</t>
  </si>
  <si>
    <t>马卫兴</t>
  </si>
  <si>
    <t>640302104206030086J</t>
  </si>
  <si>
    <t>何风江</t>
  </si>
  <si>
    <t>640302104206030087J</t>
  </si>
  <si>
    <t>马梅兰</t>
  </si>
  <si>
    <t>640302104206030088J</t>
  </si>
  <si>
    <t>马进林</t>
  </si>
  <si>
    <t>640302104206030089J</t>
  </si>
  <si>
    <t>何永寿</t>
  </si>
  <si>
    <t>640302104206030090J</t>
  </si>
  <si>
    <t>周明德</t>
  </si>
  <si>
    <t>640302104206030092J</t>
  </si>
  <si>
    <t>640302104206030093J</t>
  </si>
  <si>
    <t>马建贵</t>
  </si>
  <si>
    <t>640302104206030094J</t>
  </si>
  <si>
    <t>马海荣</t>
  </si>
  <si>
    <t>640302104206030096J</t>
  </si>
  <si>
    <t>何建龙</t>
  </si>
  <si>
    <t>640302104206030097J</t>
  </si>
  <si>
    <t>马进军</t>
  </si>
  <si>
    <t>640302104206030099J</t>
  </si>
  <si>
    <t>马进明</t>
  </si>
  <si>
    <t>640302104206030100J</t>
  </si>
  <si>
    <t>李洪英</t>
  </si>
  <si>
    <t>640302104206030102J</t>
  </si>
  <si>
    <t>马才林</t>
  </si>
  <si>
    <t>640302104206030103J</t>
  </si>
  <si>
    <t>马才军</t>
  </si>
  <si>
    <t>640302104206030105J</t>
  </si>
  <si>
    <t>何永刚</t>
  </si>
  <si>
    <t>640302001206030106J</t>
  </si>
  <si>
    <t>640302104206030109J</t>
  </si>
  <si>
    <t>640302104206030101J</t>
  </si>
  <si>
    <t>马少烈</t>
  </si>
  <si>
    <t>640302104206040001J</t>
  </si>
  <si>
    <t>李学义</t>
  </si>
  <si>
    <t>640302104206040002J</t>
  </si>
  <si>
    <t>李忠明</t>
  </si>
  <si>
    <t>640302104206040003J</t>
  </si>
  <si>
    <t>640302104206040004J</t>
  </si>
  <si>
    <t>马学梅</t>
  </si>
  <si>
    <t>640302104206040008J</t>
  </si>
  <si>
    <t>马学燕</t>
  </si>
  <si>
    <t>640302104206040010J</t>
  </si>
  <si>
    <t>马风先</t>
  </si>
  <si>
    <t>640302104206040012J</t>
  </si>
  <si>
    <t>640302104206040013J</t>
  </si>
  <si>
    <t>李龙</t>
  </si>
  <si>
    <t>640302104206040014J</t>
  </si>
  <si>
    <t>640302104206040016J</t>
  </si>
  <si>
    <t>马金柱</t>
  </si>
  <si>
    <t>640302104206040017J</t>
  </si>
  <si>
    <t>王瑞</t>
  </si>
  <si>
    <t>640302104206040018J</t>
  </si>
  <si>
    <t>王志华</t>
  </si>
  <si>
    <t>640302104206040020J</t>
  </si>
  <si>
    <t>马明飞</t>
  </si>
  <si>
    <t>640302104206040019J</t>
  </si>
  <si>
    <t>王永峰</t>
  </si>
  <si>
    <t>640302104206040026J</t>
  </si>
  <si>
    <t>马风岐</t>
  </si>
  <si>
    <t>640302104206040027J</t>
  </si>
  <si>
    <t>640302104206040030J</t>
  </si>
  <si>
    <t>640302104206040031J</t>
  </si>
  <si>
    <t>640302104206040033J</t>
  </si>
  <si>
    <t>马学清</t>
  </si>
  <si>
    <t>640302104206040034J</t>
  </si>
  <si>
    <t>640302104206040035J</t>
  </si>
  <si>
    <t>李忠林</t>
  </si>
  <si>
    <t>640302104206040036J</t>
  </si>
  <si>
    <t>马风林</t>
  </si>
  <si>
    <t>640302104206040039J</t>
  </si>
  <si>
    <t>王学勤</t>
  </si>
  <si>
    <t>640302104206040040J</t>
  </si>
  <si>
    <t>马风云</t>
  </si>
  <si>
    <t>640302104206040042J</t>
  </si>
  <si>
    <t>马风清</t>
  </si>
  <si>
    <t>640302104206040043J</t>
  </si>
  <si>
    <t>王志国</t>
  </si>
  <si>
    <t>640302104206040045J</t>
  </si>
  <si>
    <t>640302104206040046J</t>
  </si>
  <si>
    <t>6403021042060410047J</t>
  </si>
  <si>
    <t>马  超</t>
  </si>
  <si>
    <t>640302104206040048J</t>
  </si>
  <si>
    <t>马风江</t>
  </si>
  <si>
    <t>640302104206040049J</t>
  </si>
  <si>
    <t>640302104206040050J</t>
  </si>
  <si>
    <t>丁春燕</t>
  </si>
  <si>
    <t>640302104206040051J</t>
  </si>
  <si>
    <t>王爱萍</t>
  </si>
  <si>
    <t>640302104206040053J</t>
  </si>
  <si>
    <t>640302104206040056J</t>
  </si>
  <si>
    <t>马明清</t>
  </si>
  <si>
    <t>640302104206040057J</t>
  </si>
  <si>
    <t>马学勤</t>
  </si>
  <si>
    <t>640302104206040058J</t>
  </si>
  <si>
    <t>王建兵</t>
  </si>
  <si>
    <t>640302104206040062J</t>
  </si>
  <si>
    <t>李忠良</t>
  </si>
  <si>
    <t>640302104206040063J</t>
  </si>
  <si>
    <t>640302104206040064J</t>
  </si>
  <si>
    <t>王建华</t>
  </si>
  <si>
    <t>640302104206040066J</t>
  </si>
  <si>
    <t>马  涛</t>
  </si>
  <si>
    <t>640302104206040068J</t>
  </si>
  <si>
    <t>640302104206040070J</t>
  </si>
  <si>
    <t>王建栋</t>
  </si>
  <si>
    <t>640302104206040072J</t>
  </si>
  <si>
    <t>马玉萍</t>
  </si>
  <si>
    <t>640302104206040075J</t>
  </si>
  <si>
    <t>王建新</t>
  </si>
  <si>
    <t>640302104206040077J</t>
  </si>
  <si>
    <t>马学海</t>
  </si>
  <si>
    <t>640302104206040078J</t>
  </si>
  <si>
    <t>640302104206040079J</t>
  </si>
  <si>
    <t>马学明</t>
  </si>
  <si>
    <t>640302104206040080J</t>
  </si>
  <si>
    <t>马学奎</t>
  </si>
  <si>
    <t>640302104206040082J</t>
  </si>
  <si>
    <t>李学祥</t>
  </si>
  <si>
    <t>640302104206040083J</t>
  </si>
  <si>
    <t>王建奎</t>
  </si>
  <si>
    <t>640302104206040084J</t>
  </si>
  <si>
    <t>王保国</t>
  </si>
  <si>
    <t>640302104206040086J</t>
  </si>
  <si>
    <t>马风军</t>
  </si>
  <si>
    <t>640302104206040088J</t>
  </si>
  <si>
    <t>马少林</t>
  </si>
  <si>
    <t>640302104206040090J</t>
  </si>
  <si>
    <t>马学礼</t>
  </si>
  <si>
    <t>640302104206040092J</t>
  </si>
  <si>
    <t>王小龙</t>
  </si>
  <si>
    <t>640302104206050018J</t>
  </si>
  <si>
    <t>640302104206050020J</t>
  </si>
  <si>
    <t>640302104206050075J</t>
  </si>
  <si>
    <t>640302104206050021</t>
  </si>
  <si>
    <t>马国兵</t>
  </si>
  <si>
    <t>640302104206050054J</t>
  </si>
  <si>
    <t>640302104206050005J</t>
  </si>
  <si>
    <t>杨学文</t>
  </si>
  <si>
    <t>640302104206050051J</t>
  </si>
  <si>
    <t>牛文义</t>
  </si>
  <si>
    <t>640302104206050024J</t>
  </si>
  <si>
    <t>牛文林</t>
  </si>
  <si>
    <t>640302104206050055J</t>
  </si>
  <si>
    <t>刘海锋</t>
  </si>
  <si>
    <t>640302104206050066J</t>
  </si>
  <si>
    <t>640302104206050076J</t>
  </si>
  <si>
    <t>牛克明</t>
  </si>
  <si>
    <t>640302104206050037J</t>
  </si>
  <si>
    <t>何志祥</t>
  </si>
  <si>
    <t>640302104206050067J</t>
  </si>
  <si>
    <t>张建军</t>
  </si>
  <si>
    <t>640302104206050045J</t>
  </si>
  <si>
    <t>张占华</t>
  </si>
  <si>
    <t>640302104206050002J</t>
  </si>
  <si>
    <t>马兵英</t>
  </si>
  <si>
    <t>640302104206050012J</t>
  </si>
  <si>
    <t>丁学珍</t>
  </si>
  <si>
    <t>640302104206050013J</t>
  </si>
  <si>
    <t>丁学忠</t>
  </si>
  <si>
    <t>640302104206050014J</t>
  </si>
  <si>
    <t>丁学兵</t>
  </si>
  <si>
    <t>640302104206050029J</t>
  </si>
  <si>
    <t>马少宁</t>
  </si>
  <si>
    <t>640302104206050070</t>
  </si>
  <si>
    <t>纪芙蓉</t>
  </si>
  <si>
    <t>640302104206050025J</t>
  </si>
  <si>
    <t>马正海</t>
  </si>
  <si>
    <t>640302104206050068J</t>
  </si>
  <si>
    <t>640302104206050032J</t>
  </si>
  <si>
    <t>刘世军</t>
  </si>
  <si>
    <t>640302001206050030J</t>
  </si>
  <si>
    <t>刘靖</t>
  </si>
  <si>
    <t>640302104206060001J</t>
  </si>
  <si>
    <t>哈全海</t>
  </si>
  <si>
    <t>640302104206060003J</t>
  </si>
  <si>
    <t>马旭珍</t>
  </si>
  <si>
    <t>640302104206060004J</t>
  </si>
  <si>
    <t>哈全兵</t>
  </si>
  <si>
    <t>640302104206060005J</t>
  </si>
  <si>
    <t>马  凯</t>
  </si>
  <si>
    <t>640302104206060006J</t>
  </si>
  <si>
    <t>640302104206060007J</t>
  </si>
  <si>
    <t>杜少华</t>
  </si>
  <si>
    <t>640302104206060008J</t>
  </si>
  <si>
    <t>马学江</t>
  </si>
  <si>
    <t>640302104206060009J</t>
  </si>
  <si>
    <t>马占庭</t>
  </si>
  <si>
    <t>640302104206060010J</t>
  </si>
  <si>
    <t>马贵军</t>
  </si>
  <si>
    <t>640302104206060011J</t>
  </si>
  <si>
    <t>马贵兵</t>
  </si>
  <si>
    <t>640302104206060012J</t>
  </si>
  <si>
    <t>马贵云</t>
  </si>
  <si>
    <t>640302104206060013J</t>
  </si>
  <si>
    <t>马学锋</t>
  </si>
  <si>
    <t>640302104206060014J</t>
  </si>
  <si>
    <t>马  忠</t>
  </si>
  <si>
    <t>640302104206060015J</t>
  </si>
  <si>
    <t>640302104206060017J</t>
  </si>
  <si>
    <t>马祥云</t>
  </si>
  <si>
    <t>640302104206060018J</t>
  </si>
  <si>
    <t>马祥山</t>
  </si>
  <si>
    <t>640302104206060020J</t>
  </si>
  <si>
    <t>马海庭</t>
  </si>
  <si>
    <t>640302104206060021J</t>
  </si>
  <si>
    <t>杨廷军</t>
  </si>
  <si>
    <t>640302104206060022J</t>
  </si>
  <si>
    <t>杨廷贤</t>
  </si>
  <si>
    <t>640302104206060024J</t>
  </si>
  <si>
    <t>代广学</t>
  </si>
  <si>
    <t>640302104206060025J</t>
  </si>
  <si>
    <t>马占朝</t>
  </si>
  <si>
    <t>640302104206060026J</t>
  </si>
  <si>
    <t>马贵成</t>
  </si>
  <si>
    <t>640302104206060027J</t>
  </si>
  <si>
    <t>马祥明</t>
  </si>
  <si>
    <t>640302104206060029J</t>
  </si>
  <si>
    <t>马旭文</t>
  </si>
  <si>
    <t>640302104206060030J</t>
  </si>
  <si>
    <t>杨秀山</t>
  </si>
  <si>
    <t>640302104206060031J</t>
  </si>
  <si>
    <t>马  斌</t>
  </si>
  <si>
    <t>640302104206060032J</t>
  </si>
  <si>
    <t>马  磊</t>
  </si>
  <si>
    <t>640302104206060033J</t>
  </si>
  <si>
    <t>640302104206060034J</t>
  </si>
  <si>
    <t>马占宝</t>
  </si>
  <si>
    <t>640302104206060035J</t>
  </si>
  <si>
    <t>马占雄</t>
  </si>
  <si>
    <t>640302104206060036J</t>
  </si>
  <si>
    <t>杨廷国</t>
  </si>
  <si>
    <t>640302104206060037J</t>
  </si>
  <si>
    <t>杨秀军</t>
  </si>
  <si>
    <t>640302104206060028J</t>
  </si>
  <si>
    <t>马  云</t>
  </si>
  <si>
    <t>640302104206060039J</t>
  </si>
  <si>
    <t>杨秀林</t>
  </si>
  <si>
    <t>640302104206060040J</t>
  </si>
  <si>
    <t>吴生军</t>
  </si>
  <si>
    <t>640302104206060041J</t>
  </si>
  <si>
    <t>哈全义</t>
  </si>
  <si>
    <t>640302104206060042J</t>
  </si>
  <si>
    <t>哈全珍</t>
  </si>
  <si>
    <t>640302104206060043J</t>
  </si>
  <si>
    <t>王凤兰</t>
  </si>
  <si>
    <t>640302104206060044J</t>
  </si>
  <si>
    <t>640302104206060045J</t>
  </si>
  <si>
    <t>马旭贵</t>
  </si>
  <si>
    <t>640302104206060046J</t>
  </si>
  <si>
    <t>哈成林</t>
  </si>
  <si>
    <t>640302104206060047J</t>
  </si>
  <si>
    <t>马旭俊</t>
  </si>
  <si>
    <t>640302104206060048J</t>
  </si>
  <si>
    <t>马旭腾</t>
  </si>
  <si>
    <t>640302104206060049J</t>
  </si>
  <si>
    <t>马旭泽</t>
  </si>
  <si>
    <t>640302104206060050J</t>
  </si>
  <si>
    <t>刘世红</t>
  </si>
  <si>
    <t>640302104206060051J</t>
  </si>
  <si>
    <t>哈成才</t>
  </si>
  <si>
    <t>640302104206060052J</t>
  </si>
  <si>
    <t>640302104206060053J</t>
  </si>
  <si>
    <t>马生珍</t>
  </si>
  <si>
    <t>640302104206060054J</t>
  </si>
  <si>
    <t>哈全良</t>
  </si>
  <si>
    <t>640302104206060055J</t>
  </si>
  <si>
    <t>马旭龙</t>
  </si>
  <si>
    <t>640302104206060056J</t>
  </si>
  <si>
    <t>马旭春</t>
  </si>
  <si>
    <t>640302104206060057J</t>
  </si>
  <si>
    <t>哈成忠</t>
  </si>
  <si>
    <t>640302104206060059J</t>
  </si>
  <si>
    <t>金秀英</t>
  </si>
  <si>
    <t>640302104206060060J</t>
  </si>
  <si>
    <t>马  军</t>
  </si>
  <si>
    <t>640302104206060061J</t>
  </si>
  <si>
    <t>吴生华</t>
  </si>
  <si>
    <t>640302104206060062J</t>
  </si>
  <si>
    <t>吴小兵</t>
  </si>
  <si>
    <t>640302104206060063J</t>
  </si>
  <si>
    <t>马旭峰</t>
  </si>
  <si>
    <t>640302104206060064J</t>
  </si>
  <si>
    <t>杨廷学</t>
  </si>
  <si>
    <t>640302104206060065J</t>
  </si>
  <si>
    <t>杨廷兵</t>
  </si>
  <si>
    <t>640302104206060066J</t>
  </si>
  <si>
    <t>640302104206060067J</t>
  </si>
  <si>
    <t>马海锋</t>
  </si>
  <si>
    <t>640302104206060068J</t>
  </si>
  <si>
    <t>王秀兰</t>
  </si>
  <si>
    <t>640302104206060069J</t>
  </si>
  <si>
    <t>吴生海</t>
  </si>
  <si>
    <t>640302104206060070J</t>
  </si>
  <si>
    <t>马旭明</t>
  </si>
  <si>
    <t>640302104206060071J</t>
  </si>
  <si>
    <t>马旭国</t>
  </si>
  <si>
    <t>640302104206060073J</t>
  </si>
  <si>
    <t>马旭军</t>
  </si>
  <si>
    <t>640302104206060074J</t>
  </si>
  <si>
    <t>杨秀峰</t>
  </si>
  <si>
    <t>640302104206060075J</t>
  </si>
  <si>
    <t>640302104206060076J</t>
  </si>
  <si>
    <t>马旭成</t>
  </si>
  <si>
    <t>640302104206060077J</t>
  </si>
  <si>
    <t>马旭学</t>
  </si>
  <si>
    <t>640302104206060078J</t>
  </si>
  <si>
    <t>马占龙</t>
  </si>
  <si>
    <t>640302104206060079J</t>
  </si>
  <si>
    <t>马旭宏</t>
  </si>
  <si>
    <t>640302104206060082J</t>
  </si>
  <si>
    <t>李金玉</t>
  </si>
  <si>
    <t>640302104206060083J</t>
  </si>
  <si>
    <t>马海洋</t>
  </si>
  <si>
    <t>64030200100802001</t>
  </si>
  <si>
    <t>张学勇</t>
  </si>
  <si>
    <t>64030200100802002</t>
  </si>
  <si>
    <t>张学锋</t>
  </si>
  <si>
    <t>64030200100802003</t>
  </si>
  <si>
    <t>杨兴云</t>
  </si>
  <si>
    <t>64030200100802004</t>
  </si>
  <si>
    <t>杨兴刚</t>
  </si>
  <si>
    <t>64030200100802005</t>
  </si>
  <si>
    <t>马建山</t>
  </si>
  <si>
    <t>64030200100802006</t>
  </si>
  <si>
    <t>杨兴成</t>
  </si>
  <si>
    <t>64030200100802008</t>
  </si>
  <si>
    <t>周少娟</t>
  </si>
  <si>
    <t>64030200100802009</t>
  </si>
  <si>
    <t>张学林</t>
  </si>
  <si>
    <t>64030200100802010</t>
  </si>
  <si>
    <t>白学林</t>
  </si>
  <si>
    <t>64030200100802011</t>
  </si>
  <si>
    <t>杨金刚</t>
  </si>
  <si>
    <t>64030200100802012</t>
  </si>
  <si>
    <t>杨风军</t>
  </si>
  <si>
    <t>64030200100802013</t>
  </si>
  <si>
    <t>张学海</t>
  </si>
  <si>
    <t>64030200100802014</t>
  </si>
  <si>
    <t>64030200100802015</t>
  </si>
  <si>
    <t>杨玉林</t>
  </si>
  <si>
    <t>64030200100802016</t>
  </si>
  <si>
    <t>杨兴军</t>
  </si>
  <si>
    <t>64030200100802017</t>
  </si>
  <si>
    <t>杨兴明</t>
  </si>
  <si>
    <t>64030200100802018</t>
  </si>
  <si>
    <t>杨俊</t>
  </si>
  <si>
    <t>64030200100802019</t>
  </si>
  <si>
    <t>吴学梅</t>
  </si>
  <si>
    <t>64030200100802020</t>
  </si>
  <si>
    <t>杨生国</t>
  </si>
  <si>
    <t>64030200100802021</t>
  </si>
  <si>
    <t>杨金林</t>
  </si>
  <si>
    <t>64030200100802022</t>
  </si>
  <si>
    <t>马少山</t>
  </si>
  <si>
    <t>64030200100802023</t>
  </si>
  <si>
    <t>杨兴兵</t>
  </si>
  <si>
    <t>64030200100802024</t>
  </si>
  <si>
    <t>杨鹏</t>
  </si>
  <si>
    <t>64030200100802025</t>
  </si>
  <si>
    <t>杨生茂</t>
  </si>
  <si>
    <t>64030200100802026</t>
  </si>
  <si>
    <t>杨金龙</t>
  </si>
  <si>
    <t>64030200100802027</t>
  </si>
  <si>
    <t>马翠英</t>
  </si>
  <si>
    <t>64030200100802028</t>
  </si>
  <si>
    <t>64030200100802029</t>
  </si>
  <si>
    <t>64030200100802030</t>
  </si>
  <si>
    <t>马玉春</t>
  </si>
  <si>
    <t>64030200100802031</t>
  </si>
  <si>
    <t>杨生福</t>
  </si>
  <si>
    <t>64030200100802032</t>
  </si>
  <si>
    <t>64030200100802033</t>
  </si>
  <si>
    <t>杨生伟</t>
  </si>
  <si>
    <t>64030200100802034</t>
  </si>
  <si>
    <t>杨兴雷</t>
  </si>
  <si>
    <t>64030200100802035</t>
  </si>
  <si>
    <t>杨生义</t>
  </si>
  <si>
    <t>64030200100802036</t>
  </si>
  <si>
    <t>杨春维</t>
  </si>
  <si>
    <t>64030200100802037</t>
  </si>
  <si>
    <t>杨生喜</t>
  </si>
  <si>
    <t>64030200100802038</t>
  </si>
  <si>
    <t>丁玉兰</t>
  </si>
  <si>
    <t>64030200100802039</t>
  </si>
  <si>
    <t>满耀兰</t>
  </si>
  <si>
    <t>64030200100802040</t>
  </si>
  <si>
    <t>64030200100802041</t>
  </si>
  <si>
    <t>64030200100802042</t>
  </si>
  <si>
    <t>杨玉明</t>
  </si>
  <si>
    <t>64030200100802043</t>
  </si>
  <si>
    <t>64030200100805001</t>
  </si>
  <si>
    <t>64030200100805002</t>
  </si>
  <si>
    <t>周凤荣</t>
  </si>
  <si>
    <t>64030200100805003</t>
  </si>
  <si>
    <t>周自新</t>
  </si>
  <si>
    <t>64030200100805004</t>
  </si>
  <si>
    <t>周自军</t>
  </si>
  <si>
    <t>64030200100805005</t>
  </si>
  <si>
    <t>牛金才</t>
  </si>
  <si>
    <t>64030200100805006</t>
  </si>
  <si>
    <t>牛文虎</t>
  </si>
  <si>
    <t>64030200100805007</t>
  </si>
  <si>
    <t>周自林</t>
  </si>
  <si>
    <t>64030200100805008</t>
  </si>
  <si>
    <t>周学礼</t>
  </si>
  <si>
    <t>64030200100805009</t>
  </si>
  <si>
    <t>马善云</t>
  </si>
  <si>
    <t>64030200100805010</t>
  </si>
  <si>
    <t>牛兴江</t>
  </si>
  <si>
    <t>64030200100805011</t>
  </si>
  <si>
    <t>牛兴礼</t>
  </si>
  <si>
    <t>64030200100805012</t>
  </si>
  <si>
    <t>周秀英</t>
  </si>
  <si>
    <t>64030200100805013</t>
  </si>
  <si>
    <t>牛文柱</t>
  </si>
  <si>
    <t>64030200100805014</t>
  </si>
  <si>
    <t>牛兴洪</t>
  </si>
  <si>
    <t>64030200100805015</t>
  </si>
  <si>
    <t>王月珍</t>
  </si>
  <si>
    <t>64030200100805016</t>
  </si>
  <si>
    <t>周明奎</t>
  </si>
  <si>
    <t>64030200100805017</t>
  </si>
  <si>
    <t>64030200100805018</t>
  </si>
  <si>
    <t>牛兴帮</t>
  </si>
  <si>
    <t>64030200100805019</t>
  </si>
  <si>
    <t>周自云</t>
  </si>
  <si>
    <t>64030200100805020</t>
  </si>
  <si>
    <t>周明义</t>
  </si>
  <si>
    <t>64030200100805021</t>
  </si>
  <si>
    <t>64030200100805022</t>
  </si>
  <si>
    <t>牛兴平</t>
  </si>
  <si>
    <t>64030200100805023</t>
  </si>
  <si>
    <t>牛兴虎</t>
  </si>
  <si>
    <t>64030200100805024</t>
  </si>
  <si>
    <t>牛金军</t>
  </si>
  <si>
    <t>64030200100805025</t>
  </si>
  <si>
    <t>丁桂兰</t>
  </si>
  <si>
    <t>64030200100805026</t>
  </si>
  <si>
    <t>马秀兰</t>
  </si>
  <si>
    <t>64030200100805027</t>
  </si>
  <si>
    <t>马金云</t>
  </si>
  <si>
    <t>64030200100805028</t>
  </si>
  <si>
    <t>孟强国</t>
  </si>
  <si>
    <t>64030200100805029</t>
  </si>
  <si>
    <t>牛兴华</t>
  </si>
  <si>
    <t>64030200100805030</t>
  </si>
  <si>
    <t>64030200100805031</t>
  </si>
  <si>
    <t>牛兴孝</t>
  </si>
  <si>
    <t>64030200100805032</t>
  </si>
  <si>
    <t>马善明</t>
  </si>
  <si>
    <t>64030200100805033</t>
  </si>
  <si>
    <t>马善义</t>
  </si>
  <si>
    <t>64030200100805034</t>
  </si>
  <si>
    <t>周生玉</t>
  </si>
  <si>
    <t>64030200100805035</t>
  </si>
  <si>
    <t>马金玉</t>
  </si>
  <si>
    <t>64030200100805036</t>
  </si>
  <si>
    <t>马金福</t>
  </si>
  <si>
    <t>64030200100805037</t>
  </si>
  <si>
    <t>牛兴忠</t>
  </si>
  <si>
    <t>64030200100805038</t>
  </si>
  <si>
    <t>马善伏</t>
  </si>
  <si>
    <t>64030200100805039</t>
  </si>
  <si>
    <t>刘英</t>
  </si>
  <si>
    <t>64030200100805040</t>
  </si>
  <si>
    <t>牛金银</t>
  </si>
  <si>
    <t>64030200100805041</t>
  </si>
  <si>
    <t>牛兴龙</t>
  </si>
  <si>
    <t>64030200100805042</t>
  </si>
  <si>
    <t>周凤歧</t>
  </si>
  <si>
    <t>64030200100805043</t>
  </si>
  <si>
    <t>马自兰</t>
  </si>
  <si>
    <t>64030200100805044</t>
  </si>
  <si>
    <t>马月霞</t>
  </si>
  <si>
    <t>64030200100805045</t>
  </si>
  <si>
    <t>牛兴良</t>
  </si>
  <si>
    <t>64030200100806001</t>
  </si>
  <si>
    <t>周风银</t>
  </si>
  <si>
    <t>64030200100806002</t>
  </si>
  <si>
    <t>马秀芬</t>
  </si>
  <si>
    <t>64030200100806003</t>
  </si>
  <si>
    <t>周涛</t>
  </si>
  <si>
    <t>64030200100806004</t>
  </si>
  <si>
    <t>周风龙</t>
  </si>
  <si>
    <t>64030200100806005</t>
  </si>
  <si>
    <t>马小明</t>
  </si>
  <si>
    <t>64030200100806006</t>
  </si>
  <si>
    <t>周学军</t>
  </si>
  <si>
    <t>64030200100806007</t>
  </si>
  <si>
    <t>64030200100806008</t>
  </si>
  <si>
    <t>牛少成</t>
  </si>
  <si>
    <t>64030200100806009</t>
  </si>
  <si>
    <t>64030200100806010</t>
  </si>
  <si>
    <t>周风军</t>
  </si>
  <si>
    <t>64030200100806011</t>
  </si>
  <si>
    <t>周雄杰</t>
  </si>
  <si>
    <t>64030200100806012</t>
  </si>
  <si>
    <t>马玉梅</t>
  </si>
  <si>
    <t>64030200100806013</t>
  </si>
  <si>
    <t>牛金柱</t>
  </si>
  <si>
    <t>64030200100806014</t>
  </si>
  <si>
    <t>强玉兰</t>
  </si>
  <si>
    <t>64030200100806015</t>
  </si>
  <si>
    <t>64030200100806016</t>
  </si>
  <si>
    <t>周学林</t>
  </si>
  <si>
    <t>64030200100806017</t>
  </si>
  <si>
    <t>牛文宏</t>
  </si>
  <si>
    <t>64030200100806018</t>
  </si>
  <si>
    <t>牛少林</t>
  </si>
  <si>
    <t>64030200100806019</t>
  </si>
  <si>
    <t>杨平</t>
  </si>
  <si>
    <t>64030200100806020</t>
  </si>
  <si>
    <t>周学银</t>
  </si>
  <si>
    <t>64030200100806021</t>
  </si>
  <si>
    <t>牛金玉</t>
  </si>
  <si>
    <t>64030200100806022</t>
  </si>
  <si>
    <t>牛金良</t>
  </si>
  <si>
    <t>64030200100806023</t>
  </si>
  <si>
    <t>周学荣</t>
  </si>
  <si>
    <t>64030200100806024</t>
  </si>
  <si>
    <t>周俭</t>
  </si>
  <si>
    <t>64030200100806025</t>
  </si>
  <si>
    <t>周风江</t>
  </si>
  <si>
    <t>64030200100806026</t>
  </si>
  <si>
    <t>周学俊</t>
  </si>
  <si>
    <t>64030200100806027</t>
  </si>
  <si>
    <t>周学刚</t>
  </si>
  <si>
    <t>64030200100806028</t>
  </si>
  <si>
    <t>64030200100806029</t>
  </si>
  <si>
    <t>牛少忠</t>
  </si>
  <si>
    <t>64030200100806030</t>
  </si>
  <si>
    <t>牛文祥</t>
  </si>
  <si>
    <t>64030200100806031</t>
  </si>
  <si>
    <t>牛少君</t>
  </si>
  <si>
    <t>64030200100806032</t>
  </si>
  <si>
    <t>牛少龙</t>
  </si>
  <si>
    <t>64030200100806033</t>
  </si>
  <si>
    <t>周学江</t>
  </si>
  <si>
    <t>64030200100806034</t>
  </si>
  <si>
    <t>姬秀英</t>
  </si>
  <si>
    <t>64030200100806035</t>
  </si>
  <si>
    <t>周风林</t>
  </si>
  <si>
    <t>64030200100806036</t>
  </si>
  <si>
    <t>周学金</t>
  </si>
  <si>
    <t>64030200100806037</t>
  </si>
  <si>
    <t>杨桂花</t>
  </si>
  <si>
    <t>64030200100806038</t>
  </si>
  <si>
    <t>周生银</t>
  </si>
  <si>
    <t>64030200100806039</t>
  </si>
  <si>
    <t>周生茂</t>
  </si>
  <si>
    <t>64030200100806040</t>
  </si>
  <si>
    <t>熊风兰</t>
  </si>
  <si>
    <t>64030200100806041</t>
  </si>
  <si>
    <t>周尚礼</t>
  </si>
  <si>
    <t>64030200100806042</t>
  </si>
  <si>
    <t>马善忠</t>
  </si>
  <si>
    <t>64030200100806043</t>
  </si>
  <si>
    <t>周生云</t>
  </si>
  <si>
    <t>64030200100806044</t>
  </si>
  <si>
    <t>周生俊</t>
  </si>
  <si>
    <t>64030200100806045</t>
  </si>
  <si>
    <t>周学忠</t>
  </si>
  <si>
    <t>64030200100806046</t>
  </si>
  <si>
    <t>周自力</t>
  </si>
  <si>
    <t>64030200100806047</t>
  </si>
  <si>
    <t>周生义</t>
  </si>
  <si>
    <t>64030200100806048</t>
  </si>
  <si>
    <t>周生海</t>
  </si>
  <si>
    <t>64030200100806049</t>
  </si>
  <si>
    <t>64030200100806050</t>
  </si>
  <si>
    <t>马兰霞</t>
  </si>
  <si>
    <t>64030200100806051</t>
  </si>
  <si>
    <t>周自孝</t>
  </si>
  <si>
    <t>64030200100806052</t>
  </si>
  <si>
    <t>周金保</t>
  </si>
  <si>
    <t>64030200100806053</t>
  </si>
  <si>
    <t>64030200100806054</t>
  </si>
  <si>
    <t>周子云</t>
  </si>
  <si>
    <t>64030200100806055</t>
  </si>
  <si>
    <t>周生林</t>
  </si>
  <si>
    <t>64030200100806056</t>
  </si>
  <si>
    <t>周学云</t>
  </si>
  <si>
    <t>64030200100806057</t>
  </si>
  <si>
    <t>牛兴堂</t>
  </si>
  <si>
    <t>64030200100806058</t>
  </si>
  <si>
    <t>周子福</t>
  </si>
  <si>
    <t>64030200100806059</t>
  </si>
  <si>
    <t>64030200100806060</t>
  </si>
  <si>
    <t>马善清</t>
  </si>
  <si>
    <t>64030200100806061</t>
  </si>
  <si>
    <t>马成娟</t>
  </si>
  <si>
    <t>64030200100806062</t>
  </si>
  <si>
    <t>64030200100806063</t>
  </si>
  <si>
    <t>马洪军</t>
  </si>
  <si>
    <t>64030200100806064</t>
  </si>
  <si>
    <t>吴爱花</t>
  </si>
  <si>
    <t>64030200100806065</t>
  </si>
  <si>
    <t>马桂存</t>
  </si>
  <si>
    <t>64030200100806066</t>
  </si>
  <si>
    <t>马建云</t>
  </si>
  <si>
    <t>64030200100806067</t>
  </si>
  <si>
    <t>马学亮</t>
  </si>
  <si>
    <t>64030200100806068</t>
  </si>
  <si>
    <t>马洪兵</t>
  </si>
  <si>
    <t>64030200100806069</t>
  </si>
  <si>
    <t>马贵生</t>
  </si>
  <si>
    <t>64030200100806070</t>
  </si>
  <si>
    <t>64030200100806071</t>
  </si>
  <si>
    <t>64030200100806072</t>
  </si>
  <si>
    <t>64030200100806073</t>
  </si>
  <si>
    <t>64030200100806074</t>
  </si>
  <si>
    <t>64030200100806075</t>
  </si>
  <si>
    <t>周翠英</t>
  </si>
  <si>
    <t>64030200100806076</t>
  </si>
  <si>
    <t>64030200100806077</t>
  </si>
  <si>
    <t>牛兴福</t>
  </si>
  <si>
    <t>64030200100806078</t>
  </si>
  <si>
    <t>牛兴亮</t>
  </si>
  <si>
    <t>64030200100806079</t>
  </si>
  <si>
    <t>马宝</t>
  </si>
  <si>
    <t>64030200100806080</t>
  </si>
  <si>
    <t>买金明</t>
  </si>
  <si>
    <t>64030200100806081</t>
  </si>
  <si>
    <t>马佃文</t>
  </si>
  <si>
    <t>64030200100806082</t>
  </si>
  <si>
    <t>牛少良</t>
  </si>
  <si>
    <t>64030200100806083</t>
  </si>
  <si>
    <t>王保林</t>
  </si>
  <si>
    <t>64030200100806084</t>
  </si>
  <si>
    <t>马少坡</t>
  </si>
  <si>
    <t>64030200100806085</t>
  </si>
  <si>
    <t>牛兴保</t>
  </si>
  <si>
    <t>64030200100806086</t>
  </si>
  <si>
    <t>马佃堂</t>
  </si>
  <si>
    <t>64030200100806087</t>
  </si>
  <si>
    <t>王保财</t>
  </si>
  <si>
    <t>64030200100806088</t>
  </si>
  <si>
    <t>周桂花</t>
  </si>
  <si>
    <t>64030200100806089</t>
  </si>
  <si>
    <t>64030200100806090</t>
  </si>
  <si>
    <t>马兆生</t>
  </si>
  <si>
    <t>64030200100806091</t>
  </si>
  <si>
    <t>64030200100806092</t>
  </si>
  <si>
    <t>牛兴连</t>
  </si>
  <si>
    <t>64030200100806093</t>
  </si>
  <si>
    <t>马建智</t>
  </si>
  <si>
    <t>64030200100806094</t>
  </si>
  <si>
    <t>牛兴国</t>
  </si>
  <si>
    <t>64030200100806095</t>
  </si>
  <si>
    <t>马学斌</t>
  </si>
  <si>
    <t>64030200100806096</t>
  </si>
  <si>
    <t>牛文刚</t>
  </si>
  <si>
    <t>64030200100806097</t>
  </si>
  <si>
    <t>李翠花</t>
  </si>
  <si>
    <t>64030200100806098</t>
  </si>
  <si>
    <t>马桂明</t>
  </si>
  <si>
    <t>64030200100806099</t>
  </si>
  <si>
    <t>64030200100806100</t>
  </si>
  <si>
    <t>牛兴文</t>
  </si>
  <si>
    <t>64030200100806101</t>
  </si>
  <si>
    <t>64030200100806102</t>
  </si>
  <si>
    <t>吴爱兰</t>
  </si>
  <si>
    <t>64030200100806103</t>
  </si>
  <si>
    <t>马建海</t>
  </si>
  <si>
    <t>64030200100806104</t>
  </si>
  <si>
    <t>王宝红</t>
  </si>
  <si>
    <t>64030200100806105</t>
  </si>
  <si>
    <t>64030200100806106</t>
  </si>
  <si>
    <t>马建学</t>
  </si>
  <si>
    <t>64030200100806107</t>
  </si>
  <si>
    <t>马建仁</t>
  </si>
  <si>
    <t>64030200100806108</t>
  </si>
  <si>
    <t>马佃生</t>
  </si>
  <si>
    <t>64030200100806109</t>
  </si>
  <si>
    <t>64030200100806110</t>
  </si>
  <si>
    <t>64030200100806111</t>
  </si>
  <si>
    <t>马贵春</t>
  </si>
  <si>
    <t>64030200100806112</t>
  </si>
  <si>
    <t>牛兴刚</t>
  </si>
  <si>
    <t>64030200100806113</t>
  </si>
  <si>
    <t>马进福</t>
  </si>
  <si>
    <t>64030200100806114</t>
  </si>
  <si>
    <t>64030200100806115</t>
  </si>
  <si>
    <t>牛文全</t>
  </si>
  <si>
    <t>64030200100806116</t>
  </si>
  <si>
    <t>牛文江</t>
  </si>
  <si>
    <t>64030200100806117</t>
  </si>
  <si>
    <t>牛少刚</t>
  </si>
  <si>
    <t>64030200100806118</t>
  </si>
  <si>
    <t>牛少银</t>
  </si>
  <si>
    <t>64030200100806119</t>
  </si>
  <si>
    <t>牛春霞</t>
  </si>
  <si>
    <t>64030200100806120</t>
  </si>
  <si>
    <t>马少刚</t>
  </si>
  <si>
    <t>64030200100806121</t>
  </si>
  <si>
    <t>马佳新</t>
  </si>
  <si>
    <t>64030200100806122</t>
  </si>
  <si>
    <t>64030200100807001</t>
  </si>
  <si>
    <t>64030200100807002</t>
  </si>
  <si>
    <t>64030200100807003</t>
  </si>
  <si>
    <t>金学明</t>
  </si>
  <si>
    <t>64030200100807004</t>
  </si>
  <si>
    <t>杨保存</t>
  </si>
  <si>
    <t>64030200100807005</t>
  </si>
  <si>
    <t>金学云</t>
  </si>
  <si>
    <t>64030200100807006</t>
  </si>
  <si>
    <t>王文学</t>
  </si>
  <si>
    <t>64030200100807007</t>
  </si>
  <si>
    <t>马兴伟</t>
  </si>
  <si>
    <t>64030200100807008</t>
  </si>
  <si>
    <t>马金生</t>
  </si>
  <si>
    <t>64030200100807009</t>
  </si>
  <si>
    <t>马金忠</t>
  </si>
  <si>
    <t>64030200100807010</t>
  </si>
  <si>
    <t>64030200100807011</t>
  </si>
  <si>
    <t>64030200100807012</t>
  </si>
  <si>
    <t>金龙</t>
  </si>
  <si>
    <t>64030200100807013</t>
  </si>
  <si>
    <t>王文林</t>
  </si>
  <si>
    <t>64030200100807014</t>
  </si>
  <si>
    <t>马文俊</t>
  </si>
  <si>
    <t>64030200100807015</t>
  </si>
  <si>
    <t>马风祥</t>
  </si>
  <si>
    <t>64030200100807016</t>
  </si>
  <si>
    <t>64030200100807017</t>
  </si>
  <si>
    <t>马力</t>
  </si>
  <si>
    <t>64030200100807018</t>
  </si>
  <si>
    <t>64030200100807019</t>
  </si>
  <si>
    <t>64030200100807020</t>
  </si>
  <si>
    <t>马风远</t>
  </si>
  <si>
    <t>64030200100807021</t>
  </si>
  <si>
    <t>马兴堂</t>
  </si>
  <si>
    <t>64030200100807022</t>
  </si>
  <si>
    <t>张生国</t>
  </si>
  <si>
    <t>64030200100807023</t>
  </si>
  <si>
    <t>马伏珍</t>
  </si>
  <si>
    <t>64030200100807024</t>
  </si>
  <si>
    <t>金汉华</t>
  </si>
  <si>
    <t>64030200100807025</t>
  </si>
  <si>
    <t>金殿仁</t>
  </si>
  <si>
    <t>64030200100807026</t>
  </si>
  <si>
    <t>马玉山</t>
  </si>
  <si>
    <t>64030200100807027</t>
  </si>
  <si>
    <t>马跃兵</t>
  </si>
  <si>
    <t>64030200100807028</t>
  </si>
  <si>
    <t>金玉兰</t>
  </si>
  <si>
    <t>64030200100807029</t>
  </si>
  <si>
    <t>马彦军</t>
  </si>
  <si>
    <t>64030200100807030</t>
  </si>
  <si>
    <t>马兴福</t>
  </si>
  <si>
    <t>64030200100807031</t>
  </si>
  <si>
    <t>张玉萍</t>
  </si>
  <si>
    <t>64030200100807032</t>
  </si>
  <si>
    <t>马光华</t>
  </si>
  <si>
    <t>64030200100807033</t>
  </si>
  <si>
    <t>王文科</t>
  </si>
  <si>
    <t>64030200100807034</t>
  </si>
  <si>
    <t>郭秀花</t>
  </si>
  <si>
    <t>64030200100807035</t>
  </si>
  <si>
    <t>金殿国</t>
  </si>
  <si>
    <t>64030200100807036</t>
  </si>
  <si>
    <t>金汉玉</t>
  </si>
  <si>
    <t>64030200100807037</t>
  </si>
  <si>
    <t>马自力</t>
  </si>
  <si>
    <t>64030200100807038</t>
  </si>
  <si>
    <t>马明兰</t>
  </si>
  <si>
    <t>64030200100807039</t>
  </si>
  <si>
    <t>杨文礼</t>
  </si>
  <si>
    <t>64030200100807040</t>
  </si>
  <si>
    <t>64030200100807041</t>
  </si>
  <si>
    <t>金汉礼</t>
  </si>
  <si>
    <t>64030200100807042</t>
  </si>
  <si>
    <t>丁学武</t>
  </si>
  <si>
    <t>64030200100807043</t>
  </si>
  <si>
    <t>周希平</t>
  </si>
  <si>
    <t>64030200100807044</t>
  </si>
  <si>
    <t>64030200100807045</t>
  </si>
  <si>
    <t>张小梅</t>
  </si>
  <si>
    <t>64030200100807046</t>
  </si>
  <si>
    <t>金殿英</t>
  </si>
  <si>
    <t>64030200100807047</t>
  </si>
  <si>
    <t>马耀林</t>
  </si>
  <si>
    <t>64030200100807048</t>
  </si>
  <si>
    <t>金汉林</t>
  </si>
  <si>
    <t>64030200100807049</t>
  </si>
  <si>
    <t>马宝凤</t>
  </si>
  <si>
    <t>64030200100807050</t>
  </si>
  <si>
    <t>马如宝</t>
  </si>
  <si>
    <t>64030200100807051</t>
  </si>
  <si>
    <t>马自花</t>
  </si>
  <si>
    <t>64030200100807052</t>
  </si>
  <si>
    <t>64030200100807053</t>
  </si>
  <si>
    <t>马兴保</t>
  </si>
  <si>
    <t>64030200100807054</t>
  </si>
  <si>
    <t>马如国</t>
  </si>
  <si>
    <t>64030200100807055</t>
  </si>
  <si>
    <t>马明武</t>
  </si>
  <si>
    <t>64030200100807056</t>
  </si>
  <si>
    <t>64030200100807057</t>
  </si>
  <si>
    <t>64030200100807058</t>
  </si>
  <si>
    <t>马兴奎</t>
  </si>
  <si>
    <t>64030200100807059</t>
  </si>
  <si>
    <t>马兴礼</t>
  </si>
  <si>
    <t>64030200100807060</t>
  </si>
  <si>
    <t>马继军</t>
  </si>
  <si>
    <t>64030200100807061</t>
  </si>
  <si>
    <t>马兴兵</t>
  </si>
  <si>
    <t>64030200100807062</t>
  </si>
  <si>
    <t>何凤英</t>
  </si>
  <si>
    <t>64030200100807063</t>
  </si>
  <si>
    <t>马自学</t>
  </si>
  <si>
    <t>64030200100807064</t>
  </si>
  <si>
    <t>64030200100807065</t>
  </si>
  <si>
    <t>64030200100807066</t>
  </si>
  <si>
    <t>周少锋</t>
  </si>
  <si>
    <t>64030200100807067</t>
  </si>
  <si>
    <t>马岐峰</t>
  </si>
  <si>
    <t>64030200100807068</t>
  </si>
  <si>
    <t>马克峰</t>
  </si>
  <si>
    <t>64030200100807069</t>
  </si>
  <si>
    <t>马翠萍</t>
  </si>
  <si>
    <t>64030200100807070</t>
  </si>
  <si>
    <t>64030200100807071</t>
  </si>
  <si>
    <t>马风良</t>
  </si>
  <si>
    <t>64030200100807072</t>
  </si>
  <si>
    <t>周少平</t>
  </si>
  <si>
    <t>64030200100807073</t>
  </si>
  <si>
    <t>马风兵</t>
  </si>
  <si>
    <t>64030200100807074</t>
  </si>
  <si>
    <t>64030200100807075</t>
  </si>
  <si>
    <t>马学义</t>
  </si>
  <si>
    <t>64030200100807076</t>
  </si>
  <si>
    <t>马洪儒</t>
  </si>
  <si>
    <t>64030200100807077</t>
  </si>
  <si>
    <t>马兴成</t>
  </si>
  <si>
    <t>64030200100807078</t>
  </si>
  <si>
    <t>马自珍</t>
  </si>
  <si>
    <t>64030200100807079</t>
  </si>
  <si>
    <t>马风银</t>
  </si>
  <si>
    <t>64030200100807080</t>
  </si>
  <si>
    <t>马秀苹</t>
  </si>
  <si>
    <t>64030200100807081</t>
  </si>
  <si>
    <t>马宇峰</t>
  </si>
  <si>
    <t>64030200100807082</t>
  </si>
  <si>
    <t>马术军</t>
  </si>
  <si>
    <t>64030200100807083</t>
  </si>
  <si>
    <t>马自成</t>
  </si>
  <si>
    <t>64030200100807084</t>
  </si>
  <si>
    <t>64030200100807085</t>
  </si>
  <si>
    <t>马凤成</t>
  </si>
  <si>
    <t>64030200100807086</t>
  </si>
  <si>
    <t>马春林</t>
  </si>
  <si>
    <t>64030200100807087</t>
  </si>
  <si>
    <t>李学武</t>
  </si>
  <si>
    <t>64030200100807088</t>
  </si>
  <si>
    <t>马兴云</t>
  </si>
  <si>
    <t>64030200100807089</t>
  </si>
  <si>
    <t>马春俊</t>
  </si>
  <si>
    <t>64030200100807090</t>
  </si>
  <si>
    <t>肖芝玲</t>
  </si>
  <si>
    <t>64030200100807091</t>
  </si>
  <si>
    <t>64030200100807092</t>
  </si>
  <si>
    <t>马兴海</t>
  </si>
  <si>
    <t>64030200100807093</t>
  </si>
  <si>
    <t>马学财</t>
  </si>
  <si>
    <t>64030200100807094</t>
  </si>
  <si>
    <t>马兴文</t>
  </si>
  <si>
    <t>64030200100807095</t>
  </si>
  <si>
    <t>马自培</t>
  </si>
  <si>
    <t>64030200100807096</t>
  </si>
  <si>
    <t>查桂花</t>
  </si>
  <si>
    <t>64030200100807097</t>
  </si>
  <si>
    <t>马金河</t>
  </si>
  <si>
    <t>64030200100807098</t>
  </si>
  <si>
    <t>马洪堂</t>
  </si>
  <si>
    <t>64030200100807099</t>
  </si>
  <si>
    <t>金菊莲</t>
  </si>
  <si>
    <t>64030200100807100</t>
  </si>
  <si>
    <t>周少明</t>
  </si>
  <si>
    <t>64030200100807101</t>
  </si>
  <si>
    <t>周学文</t>
  </si>
  <si>
    <t>64030200100807102</t>
  </si>
  <si>
    <t>买金花</t>
  </si>
  <si>
    <t>64030200100807103</t>
  </si>
  <si>
    <t>马如珍</t>
  </si>
  <si>
    <t>64030200100807104</t>
  </si>
  <si>
    <t>马英梅</t>
  </si>
  <si>
    <t>64030200100807105</t>
  </si>
  <si>
    <t>何艳霞</t>
  </si>
  <si>
    <t>64030200100807106</t>
  </si>
  <si>
    <t>马兴玉</t>
  </si>
  <si>
    <t>64030200100807107</t>
  </si>
  <si>
    <t>马风山</t>
  </si>
  <si>
    <t>64030200100807108</t>
  </si>
  <si>
    <t>64030200100807109</t>
  </si>
  <si>
    <t>马兰花</t>
  </si>
  <si>
    <t>64030200100807110</t>
  </si>
  <si>
    <t>64030200100807111</t>
  </si>
  <si>
    <t>马安吉</t>
  </si>
  <si>
    <t>64030200100807112</t>
  </si>
  <si>
    <t>64030200100807113</t>
  </si>
  <si>
    <t>杨文海</t>
  </si>
  <si>
    <t>64030200100807114</t>
  </si>
  <si>
    <t>杨文伏</t>
  </si>
  <si>
    <t>64030200100807115</t>
  </si>
  <si>
    <t>周希林</t>
  </si>
  <si>
    <t>64030200100807116</t>
  </si>
  <si>
    <t>周学亮</t>
  </si>
  <si>
    <t>64030200100807117</t>
  </si>
  <si>
    <t>64030200100808001</t>
  </si>
  <si>
    <t>马生保</t>
  </si>
  <si>
    <t>64030200100808002</t>
  </si>
  <si>
    <t>马全山</t>
  </si>
  <si>
    <t>64030200100808003</t>
  </si>
  <si>
    <t>64030200100808004</t>
  </si>
  <si>
    <t>马耀胜</t>
  </si>
  <si>
    <t>64030200100808005</t>
  </si>
  <si>
    <t>郭树军</t>
  </si>
  <si>
    <t>64030200100808006</t>
  </si>
  <si>
    <t>郭建云</t>
  </si>
  <si>
    <t>64030200100808007</t>
  </si>
  <si>
    <t>马跃</t>
  </si>
  <si>
    <t>64030200100808008</t>
  </si>
  <si>
    <t>马林忠</t>
  </si>
  <si>
    <t>64030200100808009</t>
  </si>
  <si>
    <t>马灵德</t>
  </si>
  <si>
    <t>64030200100808010</t>
  </si>
  <si>
    <t>64030200100808011</t>
  </si>
  <si>
    <t>何吉德</t>
  </si>
  <si>
    <t>64030200100808012</t>
  </si>
  <si>
    <t>64030200100808013</t>
  </si>
  <si>
    <t>康月英</t>
  </si>
  <si>
    <t>64030200100808014</t>
  </si>
  <si>
    <t>马学德</t>
  </si>
  <si>
    <t>64030200100808015</t>
  </si>
  <si>
    <t>马希云</t>
  </si>
  <si>
    <t>64030200100808016</t>
  </si>
  <si>
    <t>何吉龙</t>
  </si>
  <si>
    <t>64030200100808017</t>
  </si>
  <si>
    <t>马金伏</t>
  </si>
  <si>
    <t>64030200100808018</t>
  </si>
  <si>
    <t>何吉军</t>
  </si>
  <si>
    <t>64030200100808019</t>
  </si>
  <si>
    <t>64030200100808020</t>
  </si>
  <si>
    <t>牛学刚</t>
  </si>
  <si>
    <t>64030200100803001</t>
  </si>
  <si>
    <t>牛兴玉</t>
  </si>
  <si>
    <t>64030200100803002</t>
  </si>
  <si>
    <t>马自贵</t>
  </si>
  <si>
    <t>64030200100803003</t>
  </si>
  <si>
    <t>马尚连</t>
  </si>
  <si>
    <t>64030200100803004</t>
  </si>
  <si>
    <t>马军林</t>
  </si>
  <si>
    <t>64030200100803005</t>
  </si>
  <si>
    <t>马学虎</t>
  </si>
  <si>
    <t>64030200100803006</t>
  </si>
  <si>
    <t>马学龙</t>
  </si>
  <si>
    <t>64030200100803007</t>
  </si>
  <si>
    <t>丁玉宁</t>
  </si>
  <si>
    <t>64030200100803008</t>
  </si>
  <si>
    <t>马明柱</t>
  </si>
  <si>
    <t>64030200100803009</t>
  </si>
  <si>
    <t>64030200100803010</t>
  </si>
  <si>
    <t>马明其</t>
  </si>
  <si>
    <t>64030200100803011</t>
  </si>
  <si>
    <t>何献红</t>
  </si>
  <si>
    <t>64030200100803012</t>
  </si>
  <si>
    <t>马尚其</t>
  </si>
  <si>
    <t>64030200100803013</t>
  </si>
  <si>
    <t>丁伏祥</t>
  </si>
  <si>
    <t>64030200100803014</t>
  </si>
  <si>
    <t>牛学林</t>
  </si>
  <si>
    <t>64030200100803015</t>
  </si>
  <si>
    <t>64030200100803016</t>
  </si>
  <si>
    <t>64030200100803017</t>
  </si>
  <si>
    <t>丁伏强</t>
  </si>
  <si>
    <t>64030200100803018</t>
  </si>
  <si>
    <t>64030200100803019</t>
  </si>
  <si>
    <t>64030200100803020</t>
  </si>
  <si>
    <t>丁伏明</t>
  </si>
  <si>
    <t>64030200100803021</t>
  </si>
  <si>
    <t>马宝华</t>
  </si>
  <si>
    <t>64030200100803022</t>
  </si>
  <si>
    <t>马克威</t>
  </si>
  <si>
    <t>64030200100803023</t>
  </si>
  <si>
    <t>马志超</t>
  </si>
  <si>
    <t>64030200100803024</t>
  </si>
  <si>
    <t>马占彪</t>
  </si>
  <si>
    <t>64030200100803025</t>
  </si>
  <si>
    <t>丁洪军</t>
  </si>
  <si>
    <t>64030200100803026</t>
  </si>
  <si>
    <t>马永春</t>
  </si>
  <si>
    <t>64030200100803027</t>
  </si>
  <si>
    <t>马学春</t>
  </si>
  <si>
    <t>64030200100803028</t>
  </si>
  <si>
    <t>张建萍</t>
  </si>
  <si>
    <t>64030200100803029</t>
  </si>
  <si>
    <t>64030200100803030</t>
  </si>
  <si>
    <t>64030200100803031</t>
  </si>
  <si>
    <t>马国才</t>
  </si>
  <si>
    <t>64030200100803032</t>
  </si>
  <si>
    <t>64030200100803033</t>
  </si>
  <si>
    <t>马尚明</t>
  </si>
  <si>
    <t>64030200100803034</t>
  </si>
  <si>
    <t>64030200100803035</t>
  </si>
  <si>
    <t>64030200100803036</t>
  </si>
  <si>
    <t>64030200100803037</t>
  </si>
  <si>
    <t>64030200100803038</t>
  </si>
  <si>
    <t>马会林</t>
  </si>
  <si>
    <t>64030200100803039</t>
  </si>
  <si>
    <t>马尚国</t>
  </si>
  <si>
    <t>64030200100803040</t>
  </si>
  <si>
    <t>64030200100803041</t>
  </si>
  <si>
    <t>马克勤</t>
  </si>
  <si>
    <t>64030200100803042</t>
  </si>
  <si>
    <t>64030200100803043</t>
  </si>
  <si>
    <t>马宝军</t>
  </si>
  <si>
    <t>64030200100803044</t>
  </si>
  <si>
    <t>郭二彪</t>
  </si>
  <si>
    <t>64030200100803045</t>
  </si>
  <si>
    <t>64030200100803046</t>
  </si>
  <si>
    <t>马进成</t>
  </si>
  <si>
    <t>64030200100803047</t>
  </si>
  <si>
    <t>郭淑兰</t>
  </si>
  <si>
    <t>64030200100803048</t>
  </si>
  <si>
    <t>马克龙</t>
  </si>
  <si>
    <t>64030200100803049</t>
  </si>
  <si>
    <t>马永涛</t>
  </si>
  <si>
    <t>64030200100803050</t>
  </si>
  <si>
    <t>64030200100803051</t>
  </si>
  <si>
    <t>马光云</t>
  </si>
  <si>
    <t>64030200100803052</t>
  </si>
  <si>
    <t>马泽云</t>
  </si>
  <si>
    <t>64030200100803053</t>
  </si>
  <si>
    <t>64030200100803054</t>
  </si>
  <si>
    <t>64030200100803055</t>
  </si>
  <si>
    <t>何献春</t>
  </si>
  <si>
    <t>64030200100803056</t>
  </si>
  <si>
    <t>马庆春</t>
  </si>
  <si>
    <t>64030200100803057</t>
  </si>
  <si>
    <t>丁洪伏</t>
  </si>
  <si>
    <t>64030200100803058</t>
  </si>
  <si>
    <t>马尚仁</t>
  </si>
  <si>
    <t>64030200100803059</t>
  </si>
  <si>
    <t>杨兴才</t>
  </si>
  <si>
    <t>64030200100803060</t>
  </si>
  <si>
    <t>马卫军</t>
  </si>
  <si>
    <t>64030200100803061</t>
  </si>
  <si>
    <t>杨生宝</t>
  </si>
  <si>
    <t>64030200100803062</t>
  </si>
  <si>
    <t>杨兴贵</t>
  </si>
  <si>
    <t>64030200100803063</t>
  </si>
  <si>
    <t>杨兴强</t>
  </si>
  <si>
    <t>64030200100803064</t>
  </si>
  <si>
    <t>牛兴兰</t>
  </si>
  <si>
    <t>64030200100803065</t>
  </si>
  <si>
    <t>64030200100803066</t>
  </si>
  <si>
    <t>64030200100803067</t>
  </si>
  <si>
    <t>张学亮</t>
  </si>
  <si>
    <t>64030200100803068</t>
  </si>
  <si>
    <t>杨静</t>
  </si>
  <si>
    <t>64030200100803069</t>
  </si>
  <si>
    <t>杨金元</t>
  </si>
  <si>
    <t>64030200100803070</t>
  </si>
  <si>
    <t>杨根</t>
  </si>
  <si>
    <t>64030200100803071</t>
  </si>
  <si>
    <t>张学文</t>
  </si>
  <si>
    <t>64030200100803072</t>
  </si>
  <si>
    <t>牛兴军</t>
  </si>
  <si>
    <t>64030200100803073</t>
  </si>
  <si>
    <t>丁桂连</t>
  </si>
  <si>
    <t>64030200100803074</t>
  </si>
  <si>
    <t>马尚成</t>
  </si>
  <si>
    <t>64030200100803075</t>
  </si>
  <si>
    <t>丁生学</t>
  </si>
  <si>
    <t>64030200100803076</t>
  </si>
  <si>
    <t>64030200100803077</t>
  </si>
  <si>
    <t>马进忠</t>
  </si>
  <si>
    <t>64030200100803078</t>
  </si>
  <si>
    <t>64030200100803079</t>
  </si>
  <si>
    <t>马伟</t>
  </si>
  <si>
    <t>丁学花</t>
  </si>
  <si>
    <t>马进</t>
  </si>
  <si>
    <t>杨秀燕</t>
  </si>
  <si>
    <t>马淑珍</t>
  </si>
  <si>
    <t>牛佳豪</t>
  </si>
  <si>
    <t>周学仁</t>
  </si>
  <si>
    <t>冶风玲</t>
  </si>
  <si>
    <t>李继东</t>
  </si>
  <si>
    <t>马桂花</t>
  </si>
  <si>
    <t>马洪保</t>
  </si>
  <si>
    <t>丁玉林</t>
  </si>
  <si>
    <t>吴丽娟</t>
  </si>
  <si>
    <t>马宝英</t>
  </si>
  <si>
    <t>王庭军</t>
  </si>
  <si>
    <t>高  娟</t>
  </si>
  <si>
    <t>徐立琴</t>
  </si>
  <si>
    <t>白志坚</t>
  </si>
  <si>
    <t>马少平</t>
  </si>
  <si>
    <t>马成华</t>
  </si>
  <si>
    <t>马建民</t>
  </si>
  <si>
    <t>马晓梅</t>
  </si>
  <si>
    <t>杨雪兰</t>
  </si>
  <si>
    <t>金玉泉</t>
  </si>
  <si>
    <t>赵小华</t>
  </si>
  <si>
    <t>苏梅娟</t>
  </si>
  <si>
    <t>马少仁</t>
  </si>
  <si>
    <t>金玉成</t>
  </si>
  <si>
    <t>金  涛</t>
  </si>
  <si>
    <t>保兴云</t>
  </si>
  <si>
    <t>李少雄</t>
  </si>
  <si>
    <t>白维林</t>
  </si>
  <si>
    <t>苏桂梅</t>
  </si>
  <si>
    <t>张学英</t>
  </si>
  <si>
    <t>马伟军</t>
  </si>
  <si>
    <t>杜桂兰</t>
  </si>
  <si>
    <t>杨金萍</t>
  </si>
  <si>
    <t>杨金凤</t>
  </si>
  <si>
    <t>王  玲</t>
  </si>
  <si>
    <t>马少宏</t>
  </si>
  <si>
    <t>马春玲</t>
  </si>
  <si>
    <t>杨秀娟</t>
  </si>
  <si>
    <t>马成忠</t>
  </si>
  <si>
    <t>赵风莲</t>
  </si>
  <si>
    <t>白明兴</t>
  </si>
  <si>
    <t>曹建莉</t>
  </si>
  <si>
    <t>白维海</t>
  </si>
  <si>
    <t>杨淑梅</t>
  </si>
  <si>
    <t>马少清</t>
  </si>
  <si>
    <t>合计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</si>
</sst>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0_);[Red]\(0.00\)"/>
    <numFmt numFmtId="178" formatCode="&quot;“&quot;\6\40\30\200\100\5&quot;”&quot;0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sz val="11"/>
      <color indexed="63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8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0"/>
    <xf numFmtId="0" fontId="18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0" borderId="0"/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/>
    <xf numFmtId="0" fontId="12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/>
    <xf numFmtId="0" fontId="14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0"/>
    <xf numFmtId="41" fontId="0" fillId="0" borderId="0" applyFont="0" applyFill="0" applyBorder="0" applyAlignment="0" applyProtection="0">
      <alignment vertical="center"/>
    </xf>
    <xf numFmtId="0" fontId="8" fillId="0" borderId="0"/>
    <xf numFmtId="0" fontId="10" fillId="30" borderId="0" applyNumberFormat="0" applyBorder="0" applyAlignment="0" applyProtection="0">
      <alignment vertical="center"/>
    </xf>
    <xf numFmtId="0" fontId="8" fillId="0" borderId="0"/>
    <xf numFmtId="0" fontId="19" fillId="24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4" borderId="14" applyNumberFormat="0" applyAlignment="0" applyProtection="0">
      <alignment vertical="center"/>
    </xf>
    <xf numFmtId="0" fontId="8" fillId="0" borderId="0"/>
    <xf numFmtId="0" fontId="25" fillId="0" borderId="0" applyNumberFormat="0" applyFill="0" applyBorder="0" applyAlignment="0" applyProtection="0">
      <alignment vertical="center"/>
    </xf>
    <xf numFmtId="0" fontId="8" fillId="0" borderId="0"/>
    <xf numFmtId="0" fontId="20" fillId="25" borderId="12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6" fillId="34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/>
    <xf numFmtId="0" fontId="27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0" fillId="3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0" fillId="23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8" fillId="0" borderId="0"/>
    <xf numFmtId="0" fontId="8" fillId="0" borderId="0"/>
  </cellStyleXfs>
  <cellXfs count="9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 vertical="center" shrinkToFit="1"/>
    </xf>
    <xf numFmtId="177" fontId="1" fillId="2" borderId="1" xfId="0" applyNumberFormat="1" applyFont="1" applyFill="1" applyBorder="1" applyAlignment="1">
      <alignment horizontal="center" vertical="center" wrapText="1" shrinkToFi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60" applyFont="1" applyFill="1" applyBorder="1" applyAlignment="1">
      <alignment horizontal="center" vertical="center"/>
    </xf>
    <xf numFmtId="176" fontId="0" fillId="0" borderId="1" xfId="22" applyNumberFormat="1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0" fontId="0" fillId="0" borderId="1" xfId="79" applyFont="1" applyFill="1" applyBorder="1" applyAlignment="1">
      <alignment horizontal="center" vertical="center"/>
    </xf>
    <xf numFmtId="0" fontId="0" fillId="0" borderId="1" xfId="22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 shrinkToFit="1"/>
    </xf>
    <xf numFmtId="176" fontId="1" fillId="2" borderId="1" xfId="0" applyNumberFormat="1" applyFont="1" applyFill="1" applyBorder="1" applyAlignment="1">
      <alignment horizontal="center" vertical="center" shrinkToFit="1"/>
    </xf>
    <xf numFmtId="4" fontId="1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22" applyFont="1" applyFill="1" applyBorder="1" applyAlignment="1">
      <alignment horizontal="center" vertical="center"/>
    </xf>
    <xf numFmtId="176" fontId="1" fillId="0" borderId="1" xfId="22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22" applyFont="1" applyFill="1" applyBorder="1" applyAlignment="1">
      <alignment horizontal="center" vertical="center"/>
    </xf>
    <xf numFmtId="176" fontId="0" fillId="0" borderId="2" xfId="22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0" fillId="0" borderId="1" xfId="34" applyNumberFormat="1" applyFont="1" applyFill="1" applyBorder="1" applyAlignment="1">
      <alignment horizontal="center" vertical="center" wrapText="1"/>
    </xf>
    <xf numFmtId="176" fontId="0" fillId="0" borderId="1" xfId="34" applyNumberFormat="1" applyFont="1" applyFill="1" applyBorder="1" applyAlignment="1">
      <alignment horizontal="center" vertical="center" wrapText="1"/>
    </xf>
    <xf numFmtId="176" fontId="1" fillId="0" borderId="1" xfId="63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34" applyNumberFormat="1" applyFont="1" applyFill="1" applyBorder="1" applyAlignment="1">
      <alignment horizontal="center" vertical="center" wrapText="1"/>
    </xf>
    <xf numFmtId="49" fontId="1" fillId="0" borderId="1" xfId="34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34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0" fillId="0" borderId="1" xfId="63" applyFont="1" applyFill="1" applyBorder="1" applyAlignment="1">
      <alignment horizontal="center" vertical="center"/>
    </xf>
    <xf numFmtId="0" fontId="2" fillId="0" borderId="1" xfId="79" applyFont="1" applyFill="1" applyBorder="1" applyAlignment="1">
      <alignment horizontal="center" vertical="center"/>
    </xf>
    <xf numFmtId="0" fontId="0" fillId="0" borderId="3" xfId="63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shrinkToFit="1"/>
    </xf>
    <xf numFmtId="0" fontId="2" fillId="0" borderId="1" xfId="79" applyFont="1" applyFill="1" applyBorder="1" applyAlignment="1">
      <alignment horizontal="center" vertical="center" wrapText="1"/>
    </xf>
    <xf numFmtId="0" fontId="2" fillId="0" borderId="1" xfId="79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79" applyNumberFormat="1" applyFont="1" applyFill="1" applyBorder="1" applyAlignment="1" applyProtection="1">
      <alignment horizontal="center" vertical="center" wrapText="1"/>
    </xf>
    <xf numFmtId="0" fontId="2" fillId="0" borderId="1" xfId="7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0" fillId="3" borderId="1" xfId="79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3" borderId="1" xfId="29" applyFont="1" applyFill="1" applyBorder="1" applyAlignment="1">
      <alignment horizontal="center" vertical="center"/>
    </xf>
    <xf numFmtId="0" fontId="0" fillId="3" borderId="1" xfId="19" applyFont="1" applyFill="1" applyBorder="1" applyAlignment="1">
      <alignment horizontal="center" vertical="center"/>
    </xf>
    <xf numFmtId="0" fontId="0" fillId="0" borderId="1" xfId="79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 shrinkToFit="1"/>
    </xf>
    <xf numFmtId="49" fontId="6" fillId="3" borderId="1" xfId="0" applyNumberFormat="1" applyFont="1" applyFill="1" applyBorder="1" applyAlignment="1">
      <alignment horizontal="center" vertical="center" shrinkToFit="1"/>
    </xf>
    <xf numFmtId="176" fontId="6" fillId="3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 shrinkToFit="1"/>
    </xf>
    <xf numFmtId="49" fontId="0" fillId="0" borderId="7" xfId="0" applyNumberFormat="1" applyFont="1" applyFill="1" applyBorder="1" applyAlignment="1">
      <alignment horizontal="center" vertical="center" shrinkToFit="1"/>
    </xf>
    <xf numFmtId="49" fontId="0" fillId="0" borderId="8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176" fontId="0" fillId="0" borderId="2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 shrinkToFit="1"/>
    </xf>
    <xf numFmtId="49" fontId="6" fillId="0" borderId="1" xfId="17" applyNumberFormat="1" applyFont="1" applyFill="1" applyBorder="1" applyAlignment="1">
      <alignment horizontal="center" vertical="center" shrinkToFit="1"/>
    </xf>
    <xf numFmtId="49" fontId="3" fillId="0" borderId="1" xfId="11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1" xfId="17" applyNumberFormat="1" applyFont="1" applyFill="1" applyBorder="1" applyAlignment="1">
      <alignment horizontal="center" vertical="center" shrinkToFit="1"/>
    </xf>
    <xf numFmtId="49" fontId="1" fillId="0" borderId="1" xfId="64" applyNumberFormat="1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shrinkToFit="1"/>
    </xf>
    <xf numFmtId="0" fontId="6" fillId="3" borderId="1" xfId="0" applyFont="1" applyFill="1" applyBorder="1" applyAlignment="1" quotePrefix="1">
      <alignment horizontal="center" vertical="center"/>
    </xf>
  </cellXfs>
  <cellStyles count="81">
    <cellStyle name="常规" xfId="0" builtinId="0"/>
    <cellStyle name="常规 61" xfId="1"/>
    <cellStyle name="常规 110" xfId="2"/>
    <cellStyle name="常规 29" xfId="3"/>
    <cellStyle name="常规 79" xfId="4"/>
    <cellStyle name="常规 26" xfId="5"/>
    <cellStyle name="常规 24" xfId="6"/>
    <cellStyle name="常规 49" xfId="7"/>
    <cellStyle name="40% - 强调文字颜色 1" xfId="8" builtinId="31"/>
    <cellStyle name="60% - 强调文字颜色 4" xfId="9" builtinId="44"/>
    <cellStyle name="强调文字颜色 1" xfId="10" builtinId="29"/>
    <cellStyle name="常规 32" xfId="11"/>
    <cellStyle name="适中" xfId="12" builtinId="28"/>
    <cellStyle name="警告文本" xfId="13" builtinId="11"/>
    <cellStyle name="20% - 强调文字颜色 6" xfId="14" builtinId="50"/>
    <cellStyle name="强调文字颜色 2" xfId="15" builtinId="33"/>
    <cellStyle name="汇总" xfId="16" builtinId="25"/>
    <cellStyle name="常规 52" xfId="17"/>
    <cellStyle name="强调文字颜色 5" xfId="18" builtinId="45"/>
    <cellStyle name="常规 2 2" xfId="19"/>
    <cellStyle name="20% - 强调文字颜色 1" xfId="20" builtinId="30"/>
    <cellStyle name="40% - 强调文字颜色 4" xfId="21" builtinId="43"/>
    <cellStyle name="常规 4" xfId="22"/>
    <cellStyle name="标题 4" xfId="23" builtinId="19"/>
    <cellStyle name="常规 15" xfId="24"/>
    <cellStyle name="标题 2" xfId="25" builtinId="17"/>
    <cellStyle name="百分比" xfId="26" builtinId="5"/>
    <cellStyle name="千位分隔" xfId="27" builtinId="3"/>
    <cellStyle name="常规 37" xfId="28"/>
    <cellStyle name="常规 3 3" xfId="29"/>
    <cellStyle name="货币" xfId="30" builtinId="4"/>
    <cellStyle name="常规 9" xfId="31"/>
    <cellStyle name="好" xfId="32" builtinId="26"/>
    <cellStyle name="60% - 强调文字颜色 3" xfId="33" builtinId="40"/>
    <cellStyle name="常规_Sheet1" xfId="34"/>
    <cellStyle name="千位分隔[0]" xfId="35" builtinId="6"/>
    <cellStyle name="常规 58" xfId="36"/>
    <cellStyle name="60% - 强调文字颜色 1" xfId="37" builtinId="32"/>
    <cellStyle name="常规 109" xfId="38"/>
    <cellStyle name="计算" xfId="39" builtinId="22"/>
    <cellStyle name="链接单元格" xfId="40" builtinId="24"/>
    <cellStyle name="注释" xfId="41" builtinId="10"/>
    <cellStyle name="解释性文本" xfId="42" builtinId="53"/>
    <cellStyle name="货币[0]" xfId="43" builtinId="7"/>
    <cellStyle name="20% - 强调文字颜色 3" xfId="44" builtinId="38"/>
    <cellStyle name="40% - 强调文字颜色 6" xfId="45" builtinId="51"/>
    <cellStyle name="常规 6" xfId="46"/>
    <cellStyle name="输出" xfId="47" builtinId="21"/>
    <cellStyle name="常规 57" xfId="48"/>
    <cellStyle name="超链接" xfId="49" builtinId="8"/>
    <cellStyle name="常规 36" xfId="50"/>
    <cellStyle name="输入" xfId="51" builtinId="20"/>
    <cellStyle name="标题 1" xfId="52" builtinId="16"/>
    <cellStyle name="检查单元格" xfId="53" builtinId="23"/>
    <cellStyle name="标题 3" xfId="54" builtinId="18"/>
    <cellStyle name="已访问的超链接" xfId="55" builtinId="9"/>
    <cellStyle name="常规 18" xfId="56"/>
    <cellStyle name="标题" xfId="57" builtinId="15"/>
    <cellStyle name="20% - 强调文字颜色 2" xfId="58" builtinId="34"/>
    <cellStyle name="40% - 强调文字颜色 5" xfId="59" builtinId="47"/>
    <cellStyle name="常规 5" xfId="60"/>
    <cellStyle name="40% - 强调文字颜色 2" xfId="61" builtinId="35"/>
    <cellStyle name="60% - 强调文字颜色 5" xfId="62" builtinId="48"/>
    <cellStyle name="常规 2" xfId="63"/>
    <cellStyle name="常规 59" xfId="64"/>
    <cellStyle name="60% - 强调文字颜色 2" xfId="65" builtinId="36"/>
    <cellStyle name="强调文字颜色 3" xfId="66" builtinId="37"/>
    <cellStyle name="40% - 强调文字颜色 3" xfId="67" builtinId="39"/>
    <cellStyle name="60% - 强调文字颜色 6" xfId="68" builtinId="52"/>
    <cellStyle name="常规 51" xfId="69"/>
    <cellStyle name="强调文字颜色 4" xfId="70" builtinId="41"/>
    <cellStyle name="20% - 强调文字颜色 4" xfId="71" builtinId="42"/>
    <cellStyle name="20% - 强调文字颜色 5" xfId="72" builtinId="46"/>
    <cellStyle name="常规 53" xfId="73"/>
    <cellStyle name="常规 48" xfId="74"/>
    <cellStyle name="强调文字颜色 6" xfId="75" builtinId="49"/>
    <cellStyle name="常规 74" xfId="76"/>
    <cellStyle name="常规_Sheet1 2" xfId="77"/>
    <cellStyle name="差" xfId="78" builtinId="27"/>
    <cellStyle name="常规 3" xfId="79"/>
    <cellStyle name="常规 89" xfId="8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77"/>
  <sheetViews>
    <sheetView tabSelected="1" workbookViewId="0">
      <selection activeCell="J9" sqref="J9"/>
    </sheetView>
  </sheetViews>
  <sheetFormatPr defaultColWidth="8.89166666666667" defaultRowHeight="13.5" outlineLevelCol="5"/>
  <cols>
    <col min="1" max="1" width="4.75" style="1" customWidth="1"/>
    <col min="2" max="2" width="19.5" style="1" customWidth="1"/>
    <col min="3" max="3" width="9.5" style="1" customWidth="1"/>
    <col min="4" max="4" width="8.625" style="1" customWidth="1"/>
    <col min="5" max="5" width="8.89166666666667" style="1"/>
    <col min="6" max="6" width="12.25" style="1" customWidth="1"/>
    <col min="7" max="16384" width="8.89166666666667" style="1"/>
  </cols>
  <sheetData>
    <row r="1" spans="1:6">
      <c r="A1" s="2" t="s">
        <v>0</v>
      </c>
      <c r="B1" s="2"/>
      <c r="C1" s="2"/>
      <c r="D1" s="2"/>
      <c r="E1" s="2"/>
      <c r="F1" s="13"/>
    </row>
    <row r="2" spans="1:6">
      <c r="A2" s="3" t="s">
        <v>1</v>
      </c>
      <c r="B2" s="3"/>
      <c r="C2" s="3"/>
      <c r="D2" s="4"/>
      <c r="E2" s="3"/>
      <c r="F2" s="14" t="s">
        <v>2</v>
      </c>
    </row>
    <row r="3" spans="1:6">
      <c r="A3" s="3" t="s">
        <v>3</v>
      </c>
      <c r="B3" s="5" t="s">
        <v>4</v>
      </c>
      <c r="C3" s="5" t="s">
        <v>5</v>
      </c>
      <c r="D3" s="6" t="s">
        <v>6</v>
      </c>
      <c r="E3" s="15" t="s">
        <v>7</v>
      </c>
      <c r="F3" s="16" t="s">
        <v>8</v>
      </c>
    </row>
    <row r="4" ht="13" customHeight="1" spans="1:6">
      <c r="A4" s="3">
        <v>1</v>
      </c>
      <c r="B4" s="7" t="s">
        <v>9</v>
      </c>
      <c r="C4" s="8" t="s">
        <v>10</v>
      </c>
      <c r="D4" s="9">
        <v>4.38</v>
      </c>
      <c r="E4" s="17">
        <v>74</v>
      </c>
      <c r="F4" s="18">
        <f t="shared" ref="F4:F67" si="0">D4*E4</f>
        <v>324.12</v>
      </c>
    </row>
    <row r="5" ht="13" customHeight="1" spans="1:6">
      <c r="A5" s="3">
        <v>2</v>
      </c>
      <c r="B5" s="7" t="s">
        <v>11</v>
      </c>
      <c r="C5" s="8" t="s">
        <v>12</v>
      </c>
      <c r="D5" s="9">
        <v>1.06</v>
      </c>
      <c r="E5" s="17">
        <v>74</v>
      </c>
      <c r="F5" s="18">
        <f t="shared" si="0"/>
        <v>78.44</v>
      </c>
    </row>
    <row r="6" ht="13" customHeight="1" spans="1:6">
      <c r="A6" s="3">
        <v>3</v>
      </c>
      <c r="B6" s="7" t="s">
        <v>13</v>
      </c>
      <c r="C6" s="8" t="s">
        <v>14</v>
      </c>
      <c r="D6" s="9">
        <v>1.36</v>
      </c>
      <c r="E6" s="17">
        <v>74</v>
      </c>
      <c r="F6" s="18">
        <f t="shared" si="0"/>
        <v>100.64</v>
      </c>
    </row>
    <row r="7" ht="13" customHeight="1" spans="1:6">
      <c r="A7" s="3">
        <v>4</v>
      </c>
      <c r="B7" s="7" t="s">
        <v>15</v>
      </c>
      <c r="C7" s="8" t="s">
        <v>16</v>
      </c>
      <c r="D7" s="9">
        <v>6.35</v>
      </c>
      <c r="E7" s="17">
        <v>74</v>
      </c>
      <c r="F7" s="18">
        <f t="shared" si="0"/>
        <v>469.9</v>
      </c>
    </row>
    <row r="8" ht="13" customHeight="1" spans="1:6">
      <c r="A8" s="3">
        <v>5</v>
      </c>
      <c r="B8" s="7" t="s">
        <v>17</v>
      </c>
      <c r="C8" s="8" t="s">
        <v>18</v>
      </c>
      <c r="D8" s="9">
        <v>5.42</v>
      </c>
      <c r="E8" s="17">
        <v>74</v>
      </c>
      <c r="F8" s="18">
        <f t="shared" si="0"/>
        <v>401.08</v>
      </c>
    </row>
    <row r="9" ht="13" customHeight="1" spans="1:6">
      <c r="A9" s="3">
        <v>6</v>
      </c>
      <c r="B9" s="7" t="s">
        <v>19</v>
      </c>
      <c r="C9" s="8" t="s">
        <v>20</v>
      </c>
      <c r="D9" s="9">
        <v>5.86</v>
      </c>
      <c r="E9" s="17">
        <v>74</v>
      </c>
      <c r="F9" s="18">
        <f t="shared" si="0"/>
        <v>433.64</v>
      </c>
    </row>
    <row r="10" ht="13" customHeight="1" spans="1:6">
      <c r="A10" s="3">
        <v>7</v>
      </c>
      <c r="B10" s="7" t="s">
        <v>21</v>
      </c>
      <c r="C10" s="8" t="s">
        <v>22</v>
      </c>
      <c r="D10" s="9">
        <v>4.19</v>
      </c>
      <c r="E10" s="17">
        <v>74</v>
      </c>
      <c r="F10" s="18">
        <f t="shared" si="0"/>
        <v>310.06</v>
      </c>
    </row>
    <row r="11" ht="13" customHeight="1" spans="1:6">
      <c r="A11" s="3">
        <v>8</v>
      </c>
      <c r="B11" s="7" t="s">
        <v>23</v>
      </c>
      <c r="C11" s="8" t="s">
        <v>24</v>
      </c>
      <c r="D11" s="9">
        <v>0.88</v>
      </c>
      <c r="E11" s="17">
        <v>74</v>
      </c>
      <c r="F11" s="18">
        <f t="shared" si="0"/>
        <v>65.12</v>
      </c>
    </row>
    <row r="12" ht="13" customHeight="1" spans="1:6">
      <c r="A12" s="3">
        <v>9</v>
      </c>
      <c r="B12" s="7" t="s">
        <v>25</v>
      </c>
      <c r="C12" s="8" t="s">
        <v>26</v>
      </c>
      <c r="D12" s="9">
        <v>4.21</v>
      </c>
      <c r="E12" s="17">
        <v>74</v>
      </c>
      <c r="F12" s="18">
        <f t="shared" si="0"/>
        <v>311.54</v>
      </c>
    </row>
    <row r="13" ht="13" customHeight="1" spans="1:6">
      <c r="A13" s="3">
        <v>10</v>
      </c>
      <c r="B13" s="7" t="s">
        <v>27</v>
      </c>
      <c r="C13" s="8" t="s">
        <v>28</v>
      </c>
      <c r="D13" s="9">
        <v>6.61</v>
      </c>
      <c r="E13" s="17">
        <v>74</v>
      </c>
      <c r="F13" s="18">
        <f t="shared" si="0"/>
        <v>489.14</v>
      </c>
    </row>
    <row r="14" ht="13" customHeight="1" spans="1:6">
      <c r="A14" s="3">
        <v>11</v>
      </c>
      <c r="B14" s="7" t="s">
        <v>29</v>
      </c>
      <c r="C14" s="8" t="s">
        <v>30</v>
      </c>
      <c r="D14" s="9">
        <v>3.34</v>
      </c>
      <c r="E14" s="17">
        <v>74</v>
      </c>
      <c r="F14" s="18">
        <f t="shared" si="0"/>
        <v>247.16</v>
      </c>
    </row>
    <row r="15" ht="13" customHeight="1" spans="1:6">
      <c r="A15" s="3">
        <v>12</v>
      </c>
      <c r="B15" s="7" t="s">
        <v>31</v>
      </c>
      <c r="C15" s="8" t="s">
        <v>32</v>
      </c>
      <c r="D15" s="9">
        <v>3.69</v>
      </c>
      <c r="E15" s="17">
        <v>74</v>
      </c>
      <c r="F15" s="18">
        <f t="shared" si="0"/>
        <v>273.06</v>
      </c>
    </row>
    <row r="16" ht="13" customHeight="1" spans="1:6">
      <c r="A16" s="3">
        <v>13</v>
      </c>
      <c r="B16" s="7" t="s">
        <v>33</v>
      </c>
      <c r="C16" s="8" t="s">
        <v>34</v>
      </c>
      <c r="D16" s="9">
        <v>2.76</v>
      </c>
      <c r="E16" s="17">
        <v>74</v>
      </c>
      <c r="F16" s="18">
        <f t="shared" si="0"/>
        <v>204.24</v>
      </c>
    </row>
    <row r="17" ht="13" customHeight="1" spans="1:6">
      <c r="A17" s="3">
        <v>14</v>
      </c>
      <c r="B17" s="7" t="s">
        <v>35</v>
      </c>
      <c r="C17" s="10" t="s">
        <v>36</v>
      </c>
      <c r="D17" s="9">
        <v>3.64</v>
      </c>
      <c r="E17" s="17">
        <v>74</v>
      </c>
      <c r="F17" s="18">
        <f t="shared" si="0"/>
        <v>269.36</v>
      </c>
    </row>
    <row r="18" ht="13" customHeight="1" spans="1:6">
      <c r="A18" s="3">
        <v>15</v>
      </c>
      <c r="B18" s="7" t="s">
        <v>37</v>
      </c>
      <c r="C18" s="8" t="s">
        <v>38</v>
      </c>
      <c r="D18" s="9">
        <v>4.71</v>
      </c>
      <c r="E18" s="17">
        <v>74</v>
      </c>
      <c r="F18" s="18">
        <f t="shared" si="0"/>
        <v>348.54</v>
      </c>
    </row>
    <row r="19" ht="13" customHeight="1" spans="1:6">
      <c r="A19" s="3">
        <v>16</v>
      </c>
      <c r="B19" s="7" t="s">
        <v>39</v>
      </c>
      <c r="C19" s="8" t="s">
        <v>40</v>
      </c>
      <c r="D19" s="9">
        <v>2.07</v>
      </c>
      <c r="E19" s="17">
        <v>74</v>
      </c>
      <c r="F19" s="18">
        <f t="shared" si="0"/>
        <v>153.18</v>
      </c>
    </row>
    <row r="20" ht="13" customHeight="1" spans="1:6">
      <c r="A20" s="3">
        <v>17</v>
      </c>
      <c r="B20" s="7" t="s">
        <v>41</v>
      </c>
      <c r="C20" s="8" t="s">
        <v>42</v>
      </c>
      <c r="D20" s="9">
        <v>1.33</v>
      </c>
      <c r="E20" s="17">
        <v>74</v>
      </c>
      <c r="F20" s="18">
        <f t="shared" si="0"/>
        <v>98.42</v>
      </c>
    </row>
    <row r="21" ht="13" customHeight="1" spans="1:6">
      <c r="A21" s="3">
        <v>18</v>
      </c>
      <c r="B21" s="7" t="s">
        <v>43</v>
      </c>
      <c r="C21" s="8" t="s">
        <v>44</v>
      </c>
      <c r="D21" s="9">
        <v>1.34</v>
      </c>
      <c r="E21" s="17">
        <v>74</v>
      </c>
      <c r="F21" s="18">
        <f t="shared" si="0"/>
        <v>99.16</v>
      </c>
    </row>
    <row r="22" ht="13" customHeight="1" spans="1:6">
      <c r="A22" s="3">
        <v>19</v>
      </c>
      <c r="B22" s="7" t="s">
        <v>45</v>
      </c>
      <c r="C22" s="8" t="s">
        <v>46</v>
      </c>
      <c r="D22" s="9">
        <v>4.59</v>
      </c>
      <c r="E22" s="17">
        <v>74</v>
      </c>
      <c r="F22" s="18">
        <f t="shared" si="0"/>
        <v>339.66</v>
      </c>
    </row>
    <row r="23" ht="13" customHeight="1" spans="1:6">
      <c r="A23" s="3">
        <v>20</v>
      </c>
      <c r="B23" s="7" t="s">
        <v>47</v>
      </c>
      <c r="C23" s="8" t="s">
        <v>48</v>
      </c>
      <c r="D23" s="9">
        <v>5.33</v>
      </c>
      <c r="E23" s="17">
        <v>74</v>
      </c>
      <c r="F23" s="18">
        <f t="shared" si="0"/>
        <v>394.42</v>
      </c>
    </row>
    <row r="24" ht="13" customHeight="1" spans="1:6">
      <c r="A24" s="3">
        <v>21</v>
      </c>
      <c r="B24" s="7" t="s">
        <v>49</v>
      </c>
      <c r="C24" s="8" t="s">
        <v>50</v>
      </c>
      <c r="D24" s="9">
        <v>2.77</v>
      </c>
      <c r="E24" s="17">
        <v>74</v>
      </c>
      <c r="F24" s="18">
        <f t="shared" si="0"/>
        <v>204.98</v>
      </c>
    </row>
    <row r="25" ht="13" customHeight="1" spans="1:6">
      <c r="A25" s="3">
        <v>22</v>
      </c>
      <c r="B25" s="7" t="s">
        <v>51</v>
      </c>
      <c r="C25" s="8" t="s">
        <v>52</v>
      </c>
      <c r="D25" s="9">
        <v>3.54</v>
      </c>
      <c r="E25" s="17">
        <v>74</v>
      </c>
      <c r="F25" s="18">
        <f t="shared" si="0"/>
        <v>261.96</v>
      </c>
    </row>
    <row r="26" ht="13" customHeight="1" spans="1:6">
      <c r="A26" s="3">
        <v>23</v>
      </c>
      <c r="B26" s="7" t="s">
        <v>53</v>
      </c>
      <c r="C26" s="8" t="s">
        <v>54</v>
      </c>
      <c r="D26" s="9">
        <v>2.53</v>
      </c>
      <c r="E26" s="17">
        <v>74</v>
      </c>
      <c r="F26" s="18">
        <f t="shared" si="0"/>
        <v>187.22</v>
      </c>
    </row>
    <row r="27" ht="13" customHeight="1" spans="1:6">
      <c r="A27" s="3">
        <v>24</v>
      </c>
      <c r="B27" s="7" t="s">
        <v>55</v>
      </c>
      <c r="C27" s="8" t="s">
        <v>56</v>
      </c>
      <c r="D27" s="9">
        <v>4.09</v>
      </c>
      <c r="E27" s="17">
        <v>74</v>
      </c>
      <c r="F27" s="18">
        <f t="shared" si="0"/>
        <v>302.66</v>
      </c>
    </row>
    <row r="28" ht="13" customHeight="1" spans="1:6">
      <c r="A28" s="3">
        <v>25</v>
      </c>
      <c r="B28" s="7" t="s">
        <v>57</v>
      </c>
      <c r="C28" s="8" t="s">
        <v>58</v>
      </c>
      <c r="D28" s="9">
        <v>1.79</v>
      </c>
      <c r="E28" s="17">
        <v>74</v>
      </c>
      <c r="F28" s="18">
        <f t="shared" si="0"/>
        <v>132.46</v>
      </c>
    </row>
    <row r="29" ht="13" customHeight="1" spans="1:6">
      <c r="A29" s="3">
        <v>26</v>
      </c>
      <c r="B29" s="7" t="s">
        <v>59</v>
      </c>
      <c r="C29" s="8" t="s">
        <v>60</v>
      </c>
      <c r="D29" s="9">
        <v>1.06</v>
      </c>
      <c r="E29" s="17">
        <v>74</v>
      </c>
      <c r="F29" s="18">
        <f t="shared" si="0"/>
        <v>78.44</v>
      </c>
    </row>
    <row r="30" ht="13" customHeight="1" spans="1:6">
      <c r="A30" s="3">
        <v>27</v>
      </c>
      <c r="B30" s="7" t="s">
        <v>61</v>
      </c>
      <c r="C30" s="8" t="s">
        <v>62</v>
      </c>
      <c r="D30" s="9">
        <v>2.54</v>
      </c>
      <c r="E30" s="17">
        <v>74</v>
      </c>
      <c r="F30" s="18">
        <f t="shared" si="0"/>
        <v>187.96</v>
      </c>
    </row>
    <row r="31" ht="13" customHeight="1" spans="1:6">
      <c r="A31" s="3">
        <v>28</v>
      </c>
      <c r="B31" s="7" t="s">
        <v>63</v>
      </c>
      <c r="C31" s="8" t="s">
        <v>64</v>
      </c>
      <c r="D31" s="9">
        <v>2.58</v>
      </c>
      <c r="E31" s="17">
        <v>74</v>
      </c>
      <c r="F31" s="18">
        <f t="shared" si="0"/>
        <v>190.92</v>
      </c>
    </row>
    <row r="32" ht="13" customHeight="1" spans="1:6">
      <c r="A32" s="3">
        <v>29</v>
      </c>
      <c r="B32" s="7" t="s">
        <v>65</v>
      </c>
      <c r="C32" s="8" t="s">
        <v>66</v>
      </c>
      <c r="D32" s="9">
        <v>0.9</v>
      </c>
      <c r="E32" s="17">
        <v>74</v>
      </c>
      <c r="F32" s="18">
        <f t="shared" si="0"/>
        <v>66.6</v>
      </c>
    </row>
    <row r="33" ht="13" customHeight="1" spans="1:6">
      <c r="A33" s="3">
        <v>30</v>
      </c>
      <c r="B33" s="7" t="s">
        <v>67</v>
      </c>
      <c r="C33" s="8" t="s">
        <v>68</v>
      </c>
      <c r="D33" s="9">
        <v>4.97</v>
      </c>
      <c r="E33" s="17">
        <v>74</v>
      </c>
      <c r="F33" s="18">
        <f t="shared" si="0"/>
        <v>367.78</v>
      </c>
    </row>
    <row r="34" ht="13" customHeight="1" spans="1:6">
      <c r="A34" s="3">
        <v>31</v>
      </c>
      <c r="B34" s="7" t="s">
        <v>69</v>
      </c>
      <c r="C34" s="8" t="s">
        <v>70</v>
      </c>
      <c r="D34" s="9">
        <v>5.18</v>
      </c>
      <c r="E34" s="17">
        <v>74</v>
      </c>
      <c r="F34" s="18">
        <f t="shared" si="0"/>
        <v>383.32</v>
      </c>
    </row>
    <row r="35" ht="13" customHeight="1" spans="1:6">
      <c r="A35" s="3">
        <v>32</v>
      </c>
      <c r="B35" s="7" t="s">
        <v>71</v>
      </c>
      <c r="C35" s="8" t="s">
        <v>72</v>
      </c>
      <c r="D35" s="9">
        <v>4.43</v>
      </c>
      <c r="E35" s="17">
        <v>74</v>
      </c>
      <c r="F35" s="18">
        <f t="shared" si="0"/>
        <v>327.82</v>
      </c>
    </row>
    <row r="36" ht="13" customHeight="1" spans="1:6">
      <c r="A36" s="3">
        <v>33</v>
      </c>
      <c r="B36" s="7" t="s">
        <v>73</v>
      </c>
      <c r="C36" s="8" t="s">
        <v>74</v>
      </c>
      <c r="D36" s="9">
        <v>5.78</v>
      </c>
      <c r="E36" s="17">
        <v>74</v>
      </c>
      <c r="F36" s="18">
        <f t="shared" si="0"/>
        <v>427.72</v>
      </c>
    </row>
    <row r="37" ht="13" customHeight="1" spans="1:6">
      <c r="A37" s="3">
        <v>34</v>
      </c>
      <c r="B37" s="7" t="s">
        <v>75</v>
      </c>
      <c r="C37" s="8" t="s">
        <v>40</v>
      </c>
      <c r="D37" s="9">
        <v>5.74</v>
      </c>
      <c r="E37" s="17">
        <v>74</v>
      </c>
      <c r="F37" s="18">
        <f t="shared" si="0"/>
        <v>424.76</v>
      </c>
    </row>
    <row r="38" ht="13" customHeight="1" spans="1:6">
      <c r="A38" s="3">
        <v>35</v>
      </c>
      <c r="B38" s="7" t="s">
        <v>76</v>
      </c>
      <c r="C38" s="11" t="s">
        <v>77</v>
      </c>
      <c r="D38" s="9">
        <v>4.47</v>
      </c>
      <c r="E38" s="17">
        <v>74</v>
      </c>
      <c r="F38" s="18">
        <f t="shared" si="0"/>
        <v>330.78</v>
      </c>
    </row>
    <row r="39" ht="13" customHeight="1" spans="1:6">
      <c r="A39" s="3">
        <v>36</v>
      </c>
      <c r="B39" s="7" t="s">
        <v>78</v>
      </c>
      <c r="C39" s="8" t="s">
        <v>79</v>
      </c>
      <c r="D39" s="9">
        <v>3.03</v>
      </c>
      <c r="E39" s="17">
        <v>74</v>
      </c>
      <c r="F39" s="18">
        <f t="shared" si="0"/>
        <v>224.22</v>
      </c>
    </row>
    <row r="40" ht="13" customHeight="1" spans="1:6">
      <c r="A40" s="3">
        <v>37</v>
      </c>
      <c r="B40" s="7" t="s">
        <v>80</v>
      </c>
      <c r="C40" s="8" t="s">
        <v>81</v>
      </c>
      <c r="D40" s="9">
        <v>2.22</v>
      </c>
      <c r="E40" s="17">
        <v>74</v>
      </c>
      <c r="F40" s="18">
        <f t="shared" si="0"/>
        <v>164.28</v>
      </c>
    </row>
    <row r="41" ht="13" customHeight="1" spans="1:6">
      <c r="A41" s="3">
        <v>38</v>
      </c>
      <c r="B41" s="7" t="s">
        <v>82</v>
      </c>
      <c r="C41" s="8" t="s">
        <v>83</v>
      </c>
      <c r="D41" s="9">
        <v>1.31</v>
      </c>
      <c r="E41" s="17">
        <v>74</v>
      </c>
      <c r="F41" s="18">
        <f t="shared" si="0"/>
        <v>96.94</v>
      </c>
    </row>
    <row r="42" ht="13" customHeight="1" spans="1:6">
      <c r="A42" s="3">
        <v>39</v>
      </c>
      <c r="B42" s="7" t="s">
        <v>84</v>
      </c>
      <c r="C42" s="8" t="s">
        <v>85</v>
      </c>
      <c r="D42" s="9">
        <v>3.93</v>
      </c>
      <c r="E42" s="17">
        <v>74</v>
      </c>
      <c r="F42" s="18">
        <f t="shared" si="0"/>
        <v>290.82</v>
      </c>
    </row>
    <row r="43" ht="13" customHeight="1" spans="1:6">
      <c r="A43" s="3">
        <v>40</v>
      </c>
      <c r="B43" s="7" t="s">
        <v>86</v>
      </c>
      <c r="C43" s="8" t="s">
        <v>87</v>
      </c>
      <c r="D43" s="9">
        <v>2.11</v>
      </c>
      <c r="E43" s="17">
        <v>74</v>
      </c>
      <c r="F43" s="18">
        <f t="shared" si="0"/>
        <v>156.14</v>
      </c>
    </row>
    <row r="44" ht="13" customHeight="1" spans="1:6">
      <c r="A44" s="3">
        <v>41</v>
      </c>
      <c r="B44" s="7" t="s">
        <v>88</v>
      </c>
      <c r="C44" s="8" t="s">
        <v>89</v>
      </c>
      <c r="D44" s="9">
        <v>4.9</v>
      </c>
      <c r="E44" s="17">
        <v>74</v>
      </c>
      <c r="F44" s="18">
        <f t="shared" si="0"/>
        <v>362.6</v>
      </c>
    </row>
    <row r="45" ht="13" customHeight="1" spans="1:6">
      <c r="A45" s="3">
        <v>42</v>
      </c>
      <c r="B45" s="7" t="s">
        <v>90</v>
      </c>
      <c r="C45" s="11" t="s">
        <v>91</v>
      </c>
      <c r="D45" s="9">
        <v>3.64</v>
      </c>
      <c r="E45" s="17">
        <v>74</v>
      </c>
      <c r="F45" s="18">
        <f t="shared" si="0"/>
        <v>269.36</v>
      </c>
    </row>
    <row r="46" ht="13" customHeight="1" spans="1:6">
      <c r="A46" s="3">
        <v>43</v>
      </c>
      <c r="B46" s="7" t="s">
        <v>92</v>
      </c>
      <c r="C46" s="8" t="s">
        <v>93</v>
      </c>
      <c r="D46" s="9">
        <v>3.8</v>
      </c>
      <c r="E46" s="17">
        <v>74</v>
      </c>
      <c r="F46" s="18">
        <f t="shared" si="0"/>
        <v>281.2</v>
      </c>
    </row>
    <row r="47" ht="13" customHeight="1" spans="1:6">
      <c r="A47" s="3">
        <v>44</v>
      </c>
      <c r="B47" s="7" t="s">
        <v>94</v>
      </c>
      <c r="C47" s="8" t="s">
        <v>95</v>
      </c>
      <c r="D47" s="9">
        <v>3.27</v>
      </c>
      <c r="E47" s="17">
        <v>74</v>
      </c>
      <c r="F47" s="18">
        <f t="shared" si="0"/>
        <v>241.98</v>
      </c>
    </row>
    <row r="48" ht="13" customHeight="1" spans="1:6">
      <c r="A48" s="3">
        <v>45</v>
      </c>
      <c r="B48" s="7" t="s">
        <v>96</v>
      </c>
      <c r="C48" s="8" t="s">
        <v>97</v>
      </c>
      <c r="D48" s="9">
        <v>11.39</v>
      </c>
      <c r="E48" s="17">
        <v>74</v>
      </c>
      <c r="F48" s="18">
        <f t="shared" si="0"/>
        <v>842.86</v>
      </c>
    </row>
    <row r="49" ht="13" customHeight="1" spans="1:6">
      <c r="A49" s="3">
        <v>46</v>
      </c>
      <c r="B49" s="7" t="s">
        <v>98</v>
      </c>
      <c r="C49" s="8" t="s">
        <v>99</v>
      </c>
      <c r="D49" s="9">
        <v>3.15</v>
      </c>
      <c r="E49" s="17">
        <v>74</v>
      </c>
      <c r="F49" s="18">
        <f t="shared" si="0"/>
        <v>233.1</v>
      </c>
    </row>
    <row r="50" ht="13" customHeight="1" spans="1:6">
      <c r="A50" s="3">
        <v>47</v>
      </c>
      <c r="B50" s="7" t="s">
        <v>100</v>
      </c>
      <c r="C50" s="8" t="s">
        <v>101</v>
      </c>
      <c r="D50" s="9">
        <v>2.38</v>
      </c>
      <c r="E50" s="17">
        <v>74</v>
      </c>
      <c r="F50" s="18">
        <f t="shared" si="0"/>
        <v>176.12</v>
      </c>
    </row>
    <row r="51" ht="13" customHeight="1" spans="1:6">
      <c r="A51" s="3">
        <v>48</v>
      </c>
      <c r="B51" s="7" t="s">
        <v>102</v>
      </c>
      <c r="C51" s="8" t="s">
        <v>103</v>
      </c>
      <c r="D51" s="9">
        <v>2.09</v>
      </c>
      <c r="E51" s="17">
        <v>74</v>
      </c>
      <c r="F51" s="18">
        <f t="shared" si="0"/>
        <v>154.66</v>
      </c>
    </row>
    <row r="52" ht="13" customHeight="1" spans="1:6">
      <c r="A52" s="3">
        <v>49</v>
      </c>
      <c r="B52" s="7" t="s">
        <v>104</v>
      </c>
      <c r="C52" s="8" t="s">
        <v>105</v>
      </c>
      <c r="D52" s="9">
        <v>1.09</v>
      </c>
      <c r="E52" s="17">
        <v>74</v>
      </c>
      <c r="F52" s="18">
        <f t="shared" si="0"/>
        <v>80.66</v>
      </c>
    </row>
    <row r="53" ht="13" customHeight="1" spans="1:6">
      <c r="A53" s="3">
        <v>50</v>
      </c>
      <c r="B53" s="7" t="s">
        <v>106</v>
      </c>
      <c r="C53" s="8" t="s">
        <v>107</v>
      </c>
      <c r="D53" s="9">
        <v>4.22</v>
      </c>
      <c r="E53" s="17">
        <v>74</v>
      </c>
      <c r="F53" s="18">
        <f t="shared" si="0"/>
        <v>312.28</v>
      </c>
    </row>
    <row r="54" ht="13" customHeight="1" spans="1:6">
      <c r="A54" s="3">
        <v>51</v>
      </c>
      <c r="B54" s="7" t="s">
        <v>108</v>
      </c>
      <c r="C54" s="12" t="s">
        <v>109</v>
      </c>
      <c r="D54" s="9">
        <v>1.27</v>
      </c>
      <c r="E54" s="17">
        <v>74</v>
      </c>
      <c r="F54" s="18">
        <f t="shared" si="0"/>
        <v>93.98</v>
      </c>
    </row>
    <row r="55" ht="13" customHeight="1" spans="1:6">
      <c r="A55" s="3">
        <v>52</v>
      </c>
      <c r="B55" s="7" t="s">
        <v>110</v>
      </c>
      <c r="C55" s="12" t="s">
        <v>111</v>
      </c>
      <c r="D55" s="9">
        <v>1.07</v>
      </c>
      <c r="E55" s="17">
        <v>74</v>
      </c>
      <c r="F55" s="18">
        <f t="shared" si="0"/>
        <v>79.18</v>
      </c>
    </row>
    <row r="56" ht="13" customHeight="1" spans="1:6">
      <c r="A56" s="3">
        <v>53</v>
      </c>
      <c r="B56" s="7" t="s">
        <v>112</v>
      </c>
      <c r="C56" s="12" t="s">
        <v>113</v>
      </c>
      <c r="D56" s="9">
        <v>4.42</v>
      </c>
      <c r="E56" s="17">
        <v>74</v>
      </c>
      <c r="F56" s="18">
        <f t="shared" si="0"/>
        <v>327.08</v>
      </c>
    </row>
    <row r="57" ht="13" customHeight="1" spans="1:6">
      <c r="A57" s="3">
        <v>54</v>
      </c>
      <c r="B57" s="7" t="s">
        <v>114</v>
      </c>
      <c r="C57" s="12" t="s">
        <v>115</v>
      </c>
      <c r="D57" s="9">
        <v>6.99</v>
      </c>
      <c r="E57" s="17">
        <v>74</v>
      </c>
      <c r="F57" s="18">
        <f t="shared" si="0"/>
        <v>517.26</v>
      </c>
    </row>
    <row r="58" ht="13" customHeight="1" spans="1:6">
      <c r="A58" s="3">
        <v>55</v>
      </c>
      <c r="B58" s="7" t="s">
        <v>116</v>
      </c>
      <c r="C58" s="12" t="s">
        <v>117</v>
      </c>
      <c r="D58" s="9">
        <v>3.74</v>
      </c>
      <c r="E58" s="17">
        <v>74</v>
      </c>
      <c r="F58" s="18">
        <f t="shared" si="0"/>
        <v>276.76</v>
      </c>
    </row>
    <row r="59" ht="13" customHeight="1" spans="1:6">
      <c r="A59" s="3">
        <v>56</v>
      </c>
      <c r="B59" s="7" t="s">
        <v>118</v>
      </c>
      <c r="C59" s="12" t="s">
        <v>119</v>
      </c>
      <c r="D59" s="9">
        <v>1.07</v>
      </c>
      <c r="E59" s="17">
        <v>74</v>
      </c>
      <c r="F59" s="18">
        <f t="shared" si="0"/>
        <v>79.18</v>
      </c>
    </row>
    <row r="60" ht="13" customHeight="1" spans="1:6">
      <c r="A60" s="3">
        <v>57</v>
      </c>
      <c r="B60" s="7" t="s">
        <v>120</v>
      </c>
      <c r="C60" s="12" t="s">
        <v>121</v>
      </c>
      <c r="D60" s="9">
        <v>2.52</v>
      </c>
      <c r="E60" s="17">
        <v>74</v>
      </c>
      <c r="F60" s="18">
        <f t="shared" si="0"/>
        <v>186.48</v>
      </c>
    </row>
    <row r="61" ht="13" customHeight="1" spans="1:6">
      <c r="A61" s="3">
        <v>58</v>
      </c>
      <c r="B61" s="7" t="s">
        <v>122</v>
      </c>
      <c r="C61" s="11" t="s">
        <v>123</v>
      </c>
      <c r="D61" s="9">
        <v>6.79</v>
      </c>
      <c r="E61" s="17">
        <v>74</v>
      </c>
      <c r="F61" s="18">
        <f t="shared" si="0"/>
        <v>502.46</v>
      </c>
    </row>
    <row r="62" ht="13" customHeight="1" spans="1:6">
      <c r="A62" s="3">
        <v>59</v>
      </c>
      <c r="B62" s="7" t="s">
        <v>124</v>
      </c>
      <c r="C62" s="12" t="s">
        <v>125</v>
      </c>
      <c r="D62" s="9">
        <v>2.37</v>
      </c>
      <c r="E62" s="17">
        <v>74</v>
      </c>
      <c r="F62" s="18">
        <f t="shared" si="0"/>
        <v>175.38</v>
      </c>
    </row>
    <row r="63" ht="13" customHeight="1" spans="1:6">
      <c r="A63" s="3">
        <v>60</v>
      </c>
      <c r="B63" s="7" t="s">
        <v>126</v>
      </c>
      <c r="C63" s="12" t="s">
        <v>127</v>
      </c>
      <c r="D63" s="9">
        <v>2.7</v>
      </c>
      <c r="E63" s="17">
        <v>74</v>
      </c>
      <c r="F63" s="18">
        <f t="shared" si="0"/>
        <v>199.8</v>
      </c>
    </row>
    <row r="64" ht="13" customHeight="1" spans="1:6">
      <c r="A64" s="3">
        <v>61</v>
      </c>
      <c r="B64" s="7" t="s">
        <v>128</v>
      </c>
      <c r="C64" s="12" t="s">
        <v>129</v>
      </c>
      <c r="D64" s="9">
        <v>6.03</v>
      </c>
      <c r="E64" s="17">
        <v>74</v>
      </c>
      <c r="F64" s="18">
        <f t="shared" si="0"/>
        <v>446.22</v>
      </c>
    </row>
    <row r="65" ht="13" customHeight="1" spans="1:6">
      <c r="A65" s="3">
        <v>62</v>
      </c>
      <c r="B65" s="7" t="s">
        <v>130</v>
      </c>
      <c r="C65" s="12" t="s">
        <v>14</v>
      </c>
      <c r="D65" s="9">
        <v>1.97</v>
      </c>
      <c r="E65" s="17">
        <v>74</v>
      </c>
      <c r="F65" s="18">
        <f t="shared" si="0"/>
        <v>145.78</v>
      </c>
    </row>
    <row r="66" ht="13" customHeight="1" spans="1:6">
      <c r="A66" s="3">
        <v>63</v>
      </c>
      <c r="B66" s="19" t="s">
        <v>131</v>
      </c>
      <c r="C66" s="20" t="s">
        <v>132</v>
      </c>
      <c r="D66" s="21">
        <v>1.21</v>
      </c>
      <c r="E66" s="17">
        <v>74</v>
      </c>
      <c r="F66" s="18">
        <f t="shared" si="0"/>
        <v>89.54</v>
      </c>
    </row>
    <row r="67" ht="13" customHeight="1" spans="1:6">
      <c r="A67" s="3">
        <v>64</v>
      </c>
      <c r="B67" s="7" t="s">
        <v>133</v>
      </c>
      <c r="C67" s="12" t="s">
        <v>134</v>
      </c>
      <c r="D67" s="9">
        <v>2</v>
      </c>
      <c r="E67" s="17">
        <v>74</v>
      </c>
      <c r="F67" s="18">
        <f t="shared" si="0"/>
        <v>148</v>
      </c>
    </row>
    <row r="68" ht="13" customHeight="1" spans="1:6">
      <c r="A68" s="3">
        <v>65</v>
      </c>
      <c r="B68" s="7" t="s">
        <v>135</v>
      </c>
      <c r="C68" s="12" t="s">
        <v>136</v>
      </c>
      <c r="D68" s="9">
        <v>2.01</v>
      </c>
      <c r="E68" s="17">
        <v>74</v>
      </c>
      <c r="F68" s="18">
        <f t="shared" ref="F68:F131" si="1">D68*E68</f>
        <v>148.74</v>
      </c>
    </row>
    <row r="69" ht="13" customHeight="1" spans="1:6">
      <c r="A69" s="3">
        <v>66</v>
      </c>
      <c r="B69" s="7" t="s">
        <v>137</v>
      </c>
      <c r="C69" s="12" t="s">
        <v>40</v>
      </c>
      <c r="D69" s="9">
        <v>2.06</v>
      </c>
      <c r="E69" s="17">
        <v>74</v>
      </c>
      <c r="F69" s="18">
        <f t="shared" si="1"/>
        <v>152.44</v>
      </c>
    </row>
    <row r="70" ht="13" customHeight="1" spans="1:6">
      <c r="A70" s="3">
        <v>67</v>
      </c>
      <c r="B70" s="7" t="s">
        <v>138</v>
      </c>
      <c r="C70" s="12" t="s">
        <v>139</v>
      </c>
      <c r="D70" s="9">
        <v>1.37</v>
      </c>
      <c r="E70" s="17">
        <v>74</v>
      </c>
      <c r="F70" s="18">
        <f t="shared" si="1"/>
        <v>101.38</v>
      </c>
    </row>
    <row r="71" ht="13" customHeight="1" spans="1:6">
      <c r="A71" s="3">
        <v>68</v>
      </c>
      <c r="B71" s="7" t="s">
        <v>140</v>
      </c>
      <c r="C71" s="12" t="s">
        <v>141</v>
      </c>
      <c r="D71" s="9">
        <v>1.51</v>
      </c>
      <c r="E71" s="17">
        <v>74</v>
      </c>
      <c r="F71" s="18">
        <f t="shared" si="1"/>
        <v>111.74</v>
      </c>
    </row>
    <row r="72" ht="13" customHeight="1" spans="1:6">
      <c r="A72" s="3">
        <v>69</v>
      </c>
      <c r="B72" s="7" t="s">
        <v>142</v>
      </c>
      <c r="C72" s="12" t="s">
        <v>143</v>
      </c>
      <c r="D72" s="9">
        <v>0.71</v>
      </c>
      <c r="E72" s="17">
        <v>74</v>
      </c>
      <c r="F72" s="18">
        <f t="shared" si="1"/>
        <v>52.54</v>
      </c>
    </row>
    <row r="73" ht="13" customHeight="1" spans="1:6">
      <c r="A73" s="3">
        <v>70</v>
      </c>
      <c r="B73" s="7" t="s">
        <v>142</v>
      </c>
      <c r="C73" s="12" t="s">
        <v>144</v>
      </c>
      <c r="D73" s="9">
        <v>0.7</v>
      </c>
      <c r="E73" s="17">
        <v>74</v>
      </c>
      <c r="F73" s="18">
        <f t="shared" si="1"/>
        <v>51.8</v>
      </c>
    </row>
    <row r="74" ht="13" customHeight="1" spans="1:6">
      <c r="A74" s="3">
        <v>71</v>
      </c>
      <c r="B74" s="7" t="s">
        <v>145</v>
      </c>
      <c r="C74" s="12" t="s">
        <v>146</v>
      </c>
      <c r="D74" s="9">
        <v>2.5</v>
      </c>
      <c r="E74" s="17">
        <v>74</v>
      </c>
      <c r="F74" s="18">
        <f t="shared" si="1"/>
        <v>185</v>
      </c>
    </row>
    <row r="75" ht="13" customHeight="1" spans="1:6">
      <c r="A75" s="3">
        <v>72</v>
      </c>
      <c r="B75" s="7" t="s">
        <v>147</v>
      </c>
      <c r="C75" s="12" t="s">
        <v>34</v>
      </c>
      <c r="D75" s="9">
        <v>1.47</v>
      </c>
      <c r="E75" s="17">
        <v>74</v>
      </c>
      <c r="F75" s="18">
        <f t="shared" si="1"/>
        <v>108.78</v>
      </c>
    </row>
    <row r="76" ht="13" customHeight="1" spans="1:6">
      <c r="A76" s="3">
        <v>73</v>
      </c>
      <c r="B76" s="7" t="s">
        <v>148</v>
      </c>
      <c r="C76" s="12" t="s">
        <v>149</v>
      </c>
      <c r="D76" s="9">
        <v>4.16</v>
      </c>
      <c r="E76" s="17">
        <v>74</v>
      </c>
      <c r="F76" s="18">
        <f t="shared" si="1"/>
        <v>307.84</v>
      </c>
    </row>
    <row r="77" ht="13" customHeight="1" spans="1:6">
      <c r="A77" s="3">
        <v>74</v>
      </c>
      <c r="B77" s="7" t="s">
        <v>150</v>
      </c>
      <c r="C77" s="12" t="s">
        <v>149</v>
      </c>
      <c r="D77" s="9">
        <v>3.22</v>
      </c>
      <c r="E77" s="17">
        <v>74</v>
      </c>
      <c r="F77" s="18">
        <f t="shared" si="1"/>
        <v>238.28</v>
      </c>
    </row>
    <row r="78" ht="13" customHeight="1" spans="1:6">
      <c r="A78" s="3">
        <v>75</v>
      </c>
      <c r="B78" s="7" t="s">
        <v>151</v>
      </c>
      <c r="C78" s="12" t="s">
        <v>152</v>
      </c>
      <c r="D78" s="9">
        <v>4.4</v>
      </c>
      <c r="E78" s="17">
        <v>74</v>
      </c>
      <c r="F78" s="18">
        <f t="shared" si="1"/>
        <v>325.6</v>
      </c>
    </row>
    <row r="79" ht="13" customHeight="1" spans="1:6">
      <c r="A79" s="3">
        <v>76</v>
      </c>
      <c r="B79" s="7" t="s">
        <v>153</v>
      </c>
      <c r="C79" s="12" t="s">
        <v>154</v>
      </c>
      <c r="D79" s="9">
        <v>0.34</v>
      </c>
      <c r="E79" s="17">
        <v>74</v>
      </c>
      <c r="F79" s="18">
        <f t="shared" si="1"/>
        <v>25.16</v>
      </c>
    </row>
    <row r="80" ht="13" customHeight="1" spans="1:6">
      <c r="A80" s="3">
        <v>77</v>
      </c>
      <c r="B80" s="7" t="s">
        <v>155</v>
      </c>
      <c r="C80" s="12" t="s">
        <v>156</v>
      </c>
      <c r="D80" s="9">
        <v>2.36</v>
      </c>
      <c r="E80" s="17">
        <v>74</v>
      </c>
      <c r="F80" s="18">
        <f t="shared" si="1"/>
        <v>174.64</v>
      </c>
    </row>
    <row r="81" ht="13" customHeight="1" spans="1:6">
      <c r="A81" s="3">
        <v>78</v>
      </c>
      <c r="B81" s="7" t="s">
        <v>157</v>
      </c>
      <c r="C81" s="12" t="s">
        <v>158</v>
      </c>
      <c r="D81" s="9">
        <v>1.08</v>
      </c>
      <c r="E81" s="17">
        <v>74</v>
      </c>
      <c r="F81" s="18">
        <f t="shared" si="1"/>
        <v>79.92</v>
      </c>
    </row>
    <row r="82" ht="13" customHeight="1" spans="1:6">
      <c r="A82" s="3">
        <v>79</v>
      </c>
      <c r="B82" s="7" t="s">
        <v>159</v>
      </c>
      <c r="C82" s="12" t="s">
        <v>160</v>
      </c>
      <c r="D82" s="9">
        <v>1.48</v>
      </c>
      <c r="E82" s="17">
        <v>74</v>
      </c>
      <c r="F82" s="18">
        <f t="shared" si="1"/>
        <v>109.52</v>
      </c>
    </row>
    <row r="83" ht="13" customHeight="1" spans="1:6">
      <c r="A83" s="3">
        <v>80</v>
      </c>
      <c r="B83" s="7" t="s">
        <v>161</v>
      </c>
      <c r="C83" s="12" t="s">
        <v>162</v>
      </c>
      <c r="D83" s="9">
        <v>2.93</v>
      </c>
      <c r="E83" s="17">
        <v>74</v>
      </c>
      <c r="F83" s="18">
        <f t="shared" si="1"/>
        <v>216.82</v>
      </c>
    </row>
    <row r="84" ht="13" customHeight="1" spans="1:6">
      <c r="A84" s="3">
        <v>81</v>
      </c>
      <c r="B84" s="7" t="s">
        <v>163</v>
      </c>
      <c r="C84" s="12" t="s">
        <v>164</v>
      </c>
      <c r="D84" s="9">
        <v>3.78</v>
      </c>
      <c r="E84" s="17">
        <v>74</v>
      </c>
      <c r="F84" s="18">
        <f t="shared" si="1"/>
        <v>279.72</v>
      </c>
    </row>
    <row r="85" ht="13" customHeight="1" spans="1:6">
      <c r="A85" s="3">
        <v>82</v>
      </c>
      <c r="B85" s="7" t="s">
        <v>165</v>
      </c>
      <c r="C85" s="12" t="s">
        <v>166</v>
      </c>
      <c r="D85" s="9">
        <v>1.8</v>
      </c>
      <c r="E85" s="17">
        <v>74</v>
      </c>
      <c r="F85" s="18">
        <f t="shared" si="1"/>
        <v>133.2</v>
      </c>
    </row>
    <row r="86" ht="13" customHeight="1" spans="1:6">
      <c r="A86" s="3">
        <v>83</v>
      </c>
      <c r="B86" s="7" t="s">
        <v>167</v>
      </c>
      <c r="C86" s="12" t="s">
        <v>168</v>
      </c>
      <c r="D86" s="9">
        <v>2.27</v>
      </c>
      <c r="E86" s="17">
        <v>74</v>
      </c>
      <c r="F86" s="18">
        <f t="shared" si="1"/>
        <v>167.98</v>
      </c>
    </row>
    <row r="87" ht="13" customHeight="1" spans="1:6">
      <c r="A87" s="3">
        <v>84</v>
      </c>
      <c r="B87" s="7" t="s">
        <v>169</v>
      </c>
      <c r="C87" s="12" t="s">
        <v>170</v>
      </c>
      <c r="D87" s="9">
        <v>0.66</v>
      </c>
      <c r="E87" s="17">
        <v>74</v>
      </c>
      <c r="F87" s="18">
        <f t="shared" si="1"/>
        <v>48.84</v>
      </c>
    </row>
    <row r="88" ht="13" customHeight="1" spans="1:6">
      <c r="A88" s="3">
        <v>85</v>
      </c>
      <c r="B88" s="7" t="s">
        <v>171</v>
      </c>
      <c r="C88" s="12" t="s">
        <v>172</v>
      </c>
      <c r="D88" s="9">
        <v>2.22</v>
      </c>
      <c r="E88" s="17">
        <v>74</v>
      </c>
      <c r="F88" s="18">
        <f t="shared" si="1"/>
        <v>164.28</v>
      </c>
    </row>
    <row r="89" ht="13" customHeight="1" spans="1:6">
      <c r="A89" s="3">
        <v>86</v>
      </c>
      <c r="B89" s="7" t="s">
        <v>173</v>
      </c>
      <c r="C89" s="12" t="s">
        <v>174</v>
      </c>
      <c r="D89" s="9">
        <v>2.26</v>
      </c>
      <c r="E89" s="17">
        <v>74</v>
      </c>
      <c r="F89" s="18">
        <f t="shared" si="1"/>
        <v>167.24</v>
      </c>
    </row>
    <row r="90" ht="13" customHeight="1" spans="1:6">
      <c r="A90" s="3">
        <v>87</v>
      </c>
      <c r="B90" s="7" t="s">
        <v>175</v>
      </c>
      <c r="C90" s="12" t="s">
        <v>176</v>
      </c>
      <c r="D90" s="9">
        <v>1.94</v>
      </c>
      <c r="E90" s="17">
        <v>74</v>
      </c>
      <c r="F90" s="18">
        <f t="shared" si="1"/>
        <v>143.56</v>
      </c>
    </row>
    <row r="91" ht="13" customHeight="1" spans="1:6">
      <c r="A91" s="3">
        <v>88</v>
      </c>
      <c r="B91" s="7" t="s">
        <v>177</v>
      </c>
      <c r="C91" s="12" t="s">
        <v>178</v>
      </c>
      <c r="D91" s="9">
        <v>1.63</v>
      </c>
      <c r="E91" s="17">
        <v>74</v>
      </c>
      <c r="F91" s="18">
        <f t="shared" si="1"/>
        <v>120.62</v>
      </c>
    </row>
    <row r="92" ht="13" customHeight="1" spans="1:6">
      <c r="A92" s="3">
        <v>89</v>
      </c>
      <c r="B92" s="7" t="s">
        <v>179</v>
      </c>
      <c r="C92" s="12" t="s">
        <v>180</v>
      </c>
      <c r="D92" s="9">
        <v>0.65</v>
      </c>
      <c r="E92" s="17">
        <v>74</v>
      </c>
      <c r="F92" s="18">
        <f t="shared" si="1"/>
        <v>48.1</v>
      </c>
    </row>
    <row r="93" ht="13" customHeight="1" spans="1:6">
      <c r="A93" s="3">
        <v>90</v>
      </c>
      <c r="B93" s="7" t="s">
        <v>181</v>
      </c>
      <c r="C93" s="12" t="s">
        <v>182</v>
      </c>
      <c r="D93" s="9">
        <v>1.42</v>
      </c>
      <c r="E93" s="17">
        <v>74</v>
      </c>
      <c r="F93" s="18">
        <f t="shared" si="1"/>
        <v>105.08</v>
      </c>
    </row>
    <row r="94" ht="13" customHeight="1" spans="1:6">
      <c r="A94" s="3">
        <v>91</v>
      </c>
      <c r="B94" s="7" t="s">
        <v>183</v>
      </c>
      <c r="C94" s="12" t="s">
        <v>184</v>
      </c>
      <c r="D94" s="9">
        <v>2.61</v>
      </c>
      <c r="E94" s="17">
        <v>74</v>
      </c>
      <c r="F94" s="18">
        <f t="shared" si="1"/>
        <v>193.14</v>
      </c>
    </row>
    <row r="95" ht="13" customHeight="1" spans="1:6">
      <c r="A95" s="3">
        <v>92</v>
      </c>
      <c r="B95" s="7" t="s">
        <v>185</v>
      </c>
      <c r="C95" s="12" t="s">
        <v>186</v>
      </c>
      <c r="D95" s="9">
        <v>1.34</v>
      </c>
      <c r="E95" s="17">
        <v>74</v>
      </c>
      <c r="F95" s="18">
        <f t="shared" si="1"/>
        <v>99.16</v>
      </c>
    </row>
    <row r="96" ht="13" customHeight="1" spans="1:6">
      <c r="A96" s="3">
        <v>93</v>
      </c>
      <c r="B96" s="7" t="s">
        <v>187</v>
      </c>
      <c r="C96" s="12" t="s">
        <v>188</v>
      </c>
      <c r="D96" s="9">
        <v>1.4</v>
      </c>
      <c r="E96" s="17">
        <v>74</v>
      </c>
      <c r="F96" s="18">
        <f t="shared" si="1"/>
        <v>103.6</v>
      </c>
    </row>
    <row r="97" ht="13" customHeight="1" spans="1:6">
      <c r="A97" s="3">
        <v>94</v>
      </c>
      <c r="B97" s="7" t="s">
        <v>189</v>
      </c>
      <c r="C97" s="12" t="s">
        <v>190</v>
      </c>
      <c r="D97" s="9">
        <v>1.48</v>
      </c>
      <c r="E97" s="17">
        <v>74</v>
      </c>
      <c r="F97" s="18">
        <f t="shared" si="1"/>
        <v>109.52</v>
      </c>
    </row>
    <row r="98" ht="13" customHeight="1" spans="1:6">
      <c r="A98" s="3">
        <v>95</v>
      </c>
      <c r="B98" s="7" t="s">
        <v>191</v>
      </c>
      <c r="C98" s="12" t="s">
        <v>192</v>
      </c>
      <c r="D98" s="9">
        <v>2.13</v>
      </c>
      <c r="E98" s="17">
        <v>74</v>
      </c>
      <c r="F98" s="18">
        <f t="shared" si="1"/>
        <v>157.62</v>
      </c>
    </row>
    <row r="99" ht="13" customHeight="1" spans="1:6">
      <c r="A99" s="3">
        <v>96</v>
      </c>
      <c r="B99" s="7" t="s">
        <v>193</v>
      </c>
      <c r="C99" s="12" t="s">
        <v>194</v>
      </c>
      <c r="D99" s="9">
        <v>1.61</v>
      </c>
      <c r="E99" s="17">
        <v>74</v>
      </c>
      <c r="F99" s="18">
        <f t="shared" si="1"/>
        <v>119.14</v>
      </c>
    </row>
    <row r="100" ht="13" customHeight="1" spans="1:6">
      <c r="A100" s="3">
        <v>97</v>
      </c>
      <c r="B100" s="7" t="s">
        <v>195</v>
      </c>
      <c r="C100" s="12" t="s">
        <v>196</v>
      </c>
      <c r="D100" s="9">
        <v>1.53</v>
      </c>
      <c r="E100" s="17">
        <v>74</v>
      </c>
      <c r="F100" s="18">
        <f t="shared" si="1"/>
        <v>113.22</v>
      </c>
    </row>
    <row r="101" ht="13" customHeight="1" spans="1:6">
      <c r="A101" s="3">
        <v>98</v>
      </c>
      <c r="B101" s="7" t="s">
        <v>197</v>
      </c>
      <c r="C101" s="12" t="s">
        <v>198</v>
      </c>
      <c r="D101" s="9">
        <v>1.49</v>
      </c>
      <c r="E101" s="17">
        <v>74</v>
      </c>
      <c r="F101" s="18">
        <f t="shared" si="1"/>
        <v>110.26</v>
      </c>
    </row>
    <row r="102" ht="13" customHeight="1" spans="1:6">
      <c r="A102" s="3">
        <v>99</v>
      </c>
      <c r="B102" s="7" t="s">
        <v>199</v>
      </c>
      <c r="C102" s="12" t="s">
        <v>200</v>
      </c>
      <c r="D102" s="9">
        <v>4.13</v>
      </c>
      <c r="E102" s="17">
        <v>74</v>
      </c>
      <c r="F102" s="18">
        <f t="shared" si="1"/>
        <v>305.62</v>
      </c>
    </row>
    <row r="103" ht="13" customHeight="1" spans="1:6">
      <c r="A103" s="3">
        <v>100</v>
      </c>
      <c r="B103" s="7" t="s">
        <v>201</v>
      </c>
      <c r="C103" s="12" t="s">
        <v>202</v>
      </c>
      <c r="D103" s="9">
        <v>2.38</v>
      </c>
      <c r="E103" s="17">
        <v>74</v>
      </c>
      <c r="F103" s="18">
        <f t="shared" si="1"/>
        <v>176.12</v>
      </c>
    </row>
    <row r="104" ht="13" customHeight="1" spans="1:6">
      <c r="A104" s="3">
        <v>101</v>
      </c>
      <c r="B104" s="7" t="s">
        <v>203</v>
      </c>
      <c r="C104" s="12" t="s">
        <v>204</v>
      </c>
      <c r="D104" s="9">
        <v>0.88</v>
      </c>
      <c r="E104" s="17">
        <v>74</v>
      </c>
      <c r="F104" s="18">
        <f t="shared" si="1"/>
        <v>65.12</v>
      </c>
    </row>
    <row r="105" ht="13" customHeight="1" spans="1:6">
      <c r="A105" s="3">
        <v>102</v>
      </c>
      <c r="B105" s="7" t="s">
        <v>205</v>
      </c>
      <c r="C105" s="12" t="s">
        <v>206</v>
      </c>
      <c r="D105" s="9">
        <v>5.04</v>
      </c>
      <c r="E105" s="17">
        <v>74</v>
      </c>
      <c r="F105" s="18">
        <f t="shared" si="1"/>
        <v>372.96</v>
      </c>
    </row>
    <row r="106" ht="13" customHeight="1" spans="1:6">
      <c r="A106" s="3">
        <v>103</v>
      </c>
      <c r="B106" s="7" t="s">
        <v>207</v>
      </c>
      <c r="C106" s="12" t="s">
        <v>208</v>
      </c>
      <c r="D106" s="9">
        <v>4.5</v>
      </c>
      <c r="E106" s="17">
        <v>74</v>
      </c>
      <c r="F106" s="18">
        <f t="shared" si="1"/>
        <v>333</v>
      </c>
    </row>
    <row r="107" ht="13" customHeight="1" spans="1:6">
      <c r="A107" s="3">
        <v>104</v>
      </c>
      <c r="B107" s="7" t="s">
        <v>209</v>
      </c>
      <c r="C107" s="12" t="s">
        <v>210</v>
      </c>
      <c r="D107" s="9">
        <v>3.7</v>
      </c>
      <c r="E107" s="17">
        <v>74</v>
      </c>
      <c r="F107" s="18">
        <f t="shared" si="1"/>
        <v>273.8</v>
      </c>
    </row>
    <row r="108" ht="13" customHeight="1" spans="1:6">
      <c r="A108" s="3">
        <v>105</v>
      </c>
      <c r="B108" s="7" t="s">
        <v>211</v>
      </c>
      <c r="C108" s="12" t="s">
        <v>212</v>
      </c>
      <c r="D108" s="9">
        <v>3.34</v>
      </c>
      <c r="E108" s="17">
        <v>74</v>
      </c>
      <c r="F108" s="18">
        <f t="shared" si="1"/>
        <v>247.16</v>
      </c>
    </row>
    <row r="109" ht="13" customHeight="1" spans="1:6">
      <c r="A109" s="3">
        <v>106</v>
      </c>
      <c r="B109" s="7" t="s">
        <v>213</v>
      </c>
      <c r="C109" s="12" t="s">
        <v>214</v>
      </c>
      <c r="D109" s="9">
        <v>4.83</v>
      </c>
      <c r="E109" s="17">
        <v>74</v>
      </c>
      <c r="F109" s="18">
        <f t="shared" si="1"/>
        <v>357.42</v>
      </c>
    </row>
    <row r="110" ht="13" customHeight="1" spans="1:6">
      <c r="A110" s="3">
        <v>107</v>
      </c>
      <c r="B110" s="7" t="s">
        <v>215</v>
      </c>
      <c r="C110" s="12" t="s">
        <v>216</v>
      </c>
      <c r="D110" s="9">
        <v>2.1</v>
      </c>
      <c r="E110" s="17">
        <v>74</v>
      </c>
      <c r="F110" s="18">
        <f t="shared" si="1"/>
        <v>155.4</v>
      </c>
    </row>
    <row r="111" ht="13" customHeight="1" spans="1:6">
      <c r="A111" s="3">
        <v>108</v>
      </c>
      <c r="B111" s="7" t="s">
        <v>217</v>
      </c>
      <c r="C111" s="12" t="s">
        <v>218</v>
      </c>
      <c r="D111" s="9">
        <v>0.89</v>
      </c>
      <c r="E111" s="17">
        <v>74</v>
      </c>
      <c r="F111" s="18">
        <f t="shared" si="1"/>
        <v>65.86</v>
      </c>
    </row>
    <row r="112" ht="13" customHeight="1" spans="1:6">
      <c r="A112" s="3">
        <v>109</v>
      </c>
      <c r="B112" s="7" t="s">
        <v>219</v>
      </c>
      <c r="C112" s="12" t="s">
        <v>220</v>
      </c>
      <c r="D112" s="9">
        <v>1.34</v>
      </c>
      <c r="E112" s="17">
        <v>74</v>
      </c>
      <c r="F112" s="18">
        <f t="shared" si="1"/>
        <v>99.16</v>
      </c>
    </row>
    <row r="113" ht="13" customHeight="1" spans="1:6">
      <c r="A113" s="3">
        <v>110</v>
      </c>
      <c r="B113" s="7" t="s">
        <v>221</v>
      </c>
      <c r="C113" s="12" t="s">
        <v>222</v>
      </c>
      <c r="D113" s="9">
        <v>0.85</v>
      </c>
      <c r="E113" s="17">
        <v>74</v>
      </c>
      <c r="F113" s="18">
        <f t="shared" si="1"/>
        <v>62.9</v>
      </c>
    </row>
    <row r="114" ht="13" customHeight="1" spans="1:6">
      <c r="A114" s="3">
        <v>111</v>
      </c>
      <c r="B114" s="7" t="s">
        <v>223</v>
      </c>
      <c r="C114" s="12" t="s">
        <v>224</v>
      </c>
      <c r="D114" s="9">
        <v>0.75</v>
      </c>
      <c r="E114" s="17">
        <v>74</v>
      </c>
      <c r="F114" s="18">
        <f t="shared" si="1"/>
        <v>55.5</v>
      </c>
    </row>
    <row r="115" ht="13" customHeight="1" spans="1:6">
      <c r="A115" s="3">
        <v>112</v>
      </c>
      <c r="B115" s="7" t="s">
        <v>225</v>
      </c>
      <c r="C115" s="12" t="s">
        <v>226</v>
      </c>
      <c r="D115" s="9">
        <v>1.05</v>
      </c>
      <c r="E115" s="17">
        <v>74</v>
      </c>
      <c r="F115" s="18">
        <f t="shared" si="1"/>
        <v>77.7</v>
      </c>
    </row>
    <row r="116" ht="13" customHeight="1" spans="1:6">
      <c r="A116" s="3">
        <v>113</v>
      </c>
      <c r="B116" s="7" t="s">
        <v>227</v>
      </c>
      <c r="C116" s="12" t="s">
        <v>58</v>
      </c>
      <c r="D116" s="9">
        <v>2.83</v>
      </c>
      <c r="E116" s="17">
        <v>74</v>
      </c>
      <c r="F116" s="18">
        <f t="shared" si="1"/>
        <v>209.42</v>
      </c>
    </row>
    <row r="117" ht="13" customHeight="1" spans="1:6">
      <c r="A117" s="3">
        <v>114</v>
      </c>
      <c r="B117" s="7" t="s">
        <v>228</v>
      </c>
      <c r="C117" s="12" t="s">
        <v>229</v>
      </c>
      <c r="D117" s="9">
        <v>2.23</v>
      </c>
      <c r="E117" s="17">
        <v>74</v>
      </c>
      <c r="F117" s="18">
        <f t="shared" si="1"/>
        <v>165.02</v>
      </c>
    </row>
    <row r="118" ht="13" customHeight="1" spans="1:6">
      <c r="A118" s="3">
        <v>115</v>
      </c>
      <c r="B118" s="7" t="s">
        <v>230</v>
      </c>
      <c r="C118" s="12" t="s">
        <v>231</v>
      </c>
      <c r="D118" s="9">
        <v>0.99</v>
      </c>
      <c r="E118" s="17">
        <v>74</v>
      </c>
      <c r="F118" s="18">
        <f t="shared" si="1"/>
        <v>73.26</v>
      </c>
    </row>
    <row r="119" ht="13" customHeight="1" spans="1:6">
      <c r="A119" s="3">
        <v>116</v>
      </c>
      <c r="B119" s="7" t="s">
        <v>232</v>
      </c>
      <c r="C119" s="12" t="s">
        <v>233</v>
      </c>
      <c r="D119" s="9">
        <v>1.27</v>
      </c>
      <c r="E119" s="17">
        <v>74</v>
      </c>
      <c r="F119" s="18">
        <f t="shared" si="1"/>
        <v>93.98</v>
      </c>
    </row>
    <row r="120" ht="13" customHeight="1" spans="1:6">
      <c r="A120" s="3">
        <v>117</v>
      </c>
      <c r="B120" s="7" t="s">
        <v>234</v>
      </c>
      <c r="C120" s="12" t="s">
        <v>235</v>
      </c>
      <c r="D120" s="9">
        <v>1.18</v>
      </c>
      <c r="E120" s="17">
        <v>74</v>
      </c>
      <c r="F120" s="18">
        <f t="shared" si="1"/>
        <v>87.32</v>
      </c>
    </row>
    <row r="121" ht="13" customHeight="1" spans="1:6">
      <c r="A121" s="3">
        <v>118</v>
      </c>
      <c r="B121" s="7" t="s">
        <v>236</v>
      </c>
      <c r="C121" s="12" t="s">
        <v>237</v>
      </c>
      <c r="D121" s="9">
        <v>1.17</v>
      </c>
      <c r="E121" s="17">
        <v>74</v>
      </c>
      <c r="F121" s="18">
        <f t="shared" si="1"/>
        <v>86.58</v>
      </c>
    </row>
    <row r="122" ht="13" customHeight="1" spans="1:6">
      <c r="A122" s="3">
        <v>119</v>
      </c>
      <c r="B122" s="7" t="s">
        <v>238</v>
      </c>
      <c r="C122" s="12" t="s">
        <v>239</v>
      </c>
      <c r="D122" s="9">
        <v>1.47</v>
      </c>
      <c r="E122" s="17">
        <v>74</v>
      </c>
      <c r="F122" s="18">
        <f t="shared" si="1"/>
        <v>108.78</v>
      </c>
    </row>
    <row r="123" ht="13" customHeight="1" spans="1:6">
      <c r="A123" s="3">
        <v>120</v>
      </c>
      <c r="B123" s="7" t="s">
        <v>240</v>
      </c>
      <c r="C123" s="12" t="s">
        <v>241</v>
      </c>
      <c r="D123" s="9">
        <v>0.9</v>
      </c>
      <c r="E123" s="17">
        <v>74</v>
      </c>
      <c r="F123" s="18">
        <f t="shared" si="1"/>
        <v>66.6</v>
      </c>
    </row>
    <row r="124" ht="13" customHeight="1" spans="1:6">
      <c r="A124" s="3">
        <v>121</v>
      </c>
      <c r="B124" s="7" t="s">
        <v>242</v>
      </c>
      <c r="C124" s="12" t="s">
        <v>243</v>
      </c>
      <c r="D124" s="9">
        <v>1.45</v>
      </c>
      <c r="E124" s="17">
        <v>74</v>
      </c>
      <c r="F124" s="18">
        <f t="shared" si="1"/>
        <v>107.3</v>
      </c>
    </row>
    <row r="125" ht="13" customHeight="1" spans="1:6">
      <c r="A125" s="3">
        <v>122</v>
      </c>
      <c r="B125" s="7" t="s">
        <v>244</v>
      </c>
      <c r="C125" s="12" t="s">
        <v>245</v>
      </c>
      <c r="D125" s="9">
        <v>0.77</v>
      </c>
      <c r="E125" s="17">
        <v>74</v>
      </c>
      <c r="F125" s="18">
        <f t="shared" si="1"/>
        <v>56.98</v>
      </c>
    </row>
    <row r="126" ht="13" customHeight="1" spans="1:6">
      <c r="A126" s="3">
        <v>123</v>
      </c>
      <c r="B126" s="7" t="s">
        <v>246</v>
      </c>
      <c r="C126" s="12" t="s">
        <v>247</v>
      </c>
      <c r="D126" s="9">
        <v>0.59</v>
      </c>
      <c r="E126" s="17">
        <v>74</v>
      </c>
      <c r="F126" s="18">
        <f t="shared" si="1"/>
        <v>43.66</v>
      </c>
    </row>
    <row r="127" ht="13" customHeight="1" spans="1:6">
      <c r="A127" s="3">
        <v>124</v>
      </c>
      <c r="B127" s="7" t="s">
        <v>248</v>
      </c>
      <c r="C127" s="12" t="s">
        <v>249</v>
      </c>
      <c r="D127" s="9">
        <v>0.36</v>
      </c>
      <c r="E127" s="17">
        <v>74</v>
      </c>
      <c r="F127" s="18">
        <f t="shared" si="1"/>
        <v>26.64</v>
      </c>
    </row>
    <row r="128" ht="13" customHeight="1" spans="1:6">
      <c r="A128" s="3">
        <v>125</v>
      </c>
      <c r="B128" s="7" t="s">
        <v>250</v>
      </c>
      <c r="C128" s="12" t="s">
        <v>251</v>
      </c>
      <c r="D128" s="9">
        <v>1.61</v>
      </c>
      <c r="E128" s="17">
        <v>74</v>
      </c>
      <c r="F128" s="18">
        <f t="shared" si="1"/>
        <v>119.14</v>
      </c>
    </row>
    <row r="129" ht="13" customHeight="1" spans="1:6">
      <c r="A129" s="3">
        <v>126</v>
      </c>
      <c r="B129" s="7" t="s">
        <v>252</v>
      </c>
      <c r="C129" s="12" t="s">
        <v>253</v>
      </c>
      <c r="D129" s="9">
        <v>0.37</v>
      </c>
      <c r="E129" s="17">
        <v>74</v>
      </c>
      <c r="F129" s="18">
        <f t="shared" si="1"/>
        <v>27.38</v>
      </c>
    </row>
    <row r="130" ht="13" customHeight="1" spans="1:6">
      <c r="A130" s="3">
        <v>127</v>
      </c>
      <c r="B130" s="7" t="s">
        <v>254</v>
      </c>
      <c r="C130" s="12" t="s">
        <v>255</v>
      </c>
      <c r="D130" s="9">
        <v>0.89</v>
      </c>
      <c r="E130" s="17">
        <v>74</v>
      </c>
      <c r="F130" s="18">
        <f t="shared" si="1"/>
        <v>65.86</v>
      </c>
    </row>
    <row r="131" ht="13" customHeight="1" spans="1:6">
      <c r="A131" s="3">
        <v>128</v>
      </c>
      <c r="B131" s="7" t="s">
        <v>256</v>
      </c>
      <c r="C131" s="12" t="s">
        <v>257</v>
      </c>
      <c r="D131" s="9">
        <v>1.53</v>
      </c>
      <c r="E131" s="17">
        <v>74</v>
      </c>
      <c r="F131" s="18">
        <f t="shared" si="1"/>
        <v>113.22</v>
      </c>
    </row>
    <row r="132" ht="13" customHeight="1" spans="1:6">
      <c r="A132" s="3">
        <v>129</v>
      </c>
      <c r="B132" s="7" t="s">
        <v>258</v>
      </c>
      <c r="C132" s="12" t="s">
        <v>259</v>
      </c>
      <c r="D132" s="9">
        <v>0.93</v>
      </c>
      <c r="E132" s="17">
        <v>74</v>
      </c>
      <c r="F132" s="18">
        <f t="shared" ref="F132:F195" si="2">D132*E132</f>
        <v>68.82</v>
      </c>
    </row>
    <row r="133" ht="13" customHeight="1" spans="1:6">
      <c r="A133" s="3">
        <v>130</v>
      </c>
      <c r="B133" s="7" t="s">
        <v>260</v>
      </c>
      <c r="C133" s="12" t="s">
        <v>103</v>
      </c>
      <c r="D133" s="9">
        <v>0.38</v>
      </c>
      <c r="E133" s="17">
        <v>74</v>
      </c>
      <c r="F133" s="18">
        <f t="shared" si="2"/>
        <v>28.12</v>
      </c>
    </row>
    <row r="134" ht="13" customHeight="1" spans="1:6">
      <c r="A134" s="3">
        <v>131</v>
      </c>
      <c r="B134" s="7" t="s">
        <v>261</v>
      </c>
      <c r="C134" s="12" t="s">
        <v>262</v>
      </c>
      <c r="D134" s="9">
        <v>1.34</v>
      </c>
      <c r="E134" s="17">
        <v>74</v>
      </c>
      <c r="F134" s="18">
        <f t="shared" si="2"/>
        <v>99.16</v>
      </c>
    </row>
    <row r="135" ht="13" customHeight="1" spans="1:6">
      <c r="A135" s="3">
        <v>132</v>
      </c>
      <c r="B135" s="7" t="s">
        <v>263</v>
      </c>
      <c r="C135" s="12" t="s">
        <v>264</v>
      </c>
      <c r="D135" s="9">
        <v>1.63</v>
      </c>
      <c r="E135" s="17">
        <v>74</v>
      </c>
      <c r="F135" s="18">
        <f t="shared" si="2"/>
        <v>120.62</v>
      </c>
    </row>
    <row r="136" ht="13" customHeight="1" spans="1:6">
      <c r="A136" s="3">
        <v>133</v>
      </c>
      <c r="B136" s="7" t="s">
        <v>265</v>
      </c>
      <c r="C136" s="12" t="s">
        <v>266</v>
      </c>
      <c r="D136" s="9">
        <v>0.46</v>
      </c>
      <c r="E136" s="17">
        <v>74</v>
      </c>
      <c r="F136" s="18">
        <f t="shared" si="2"/>
        <v>34.04</v>
      </c>
    </row>
    <row r="137" ht="13" customHeight="1" spans="1:6">
      <c r="A137" s="3">
        <v>134</v>
      </c>
      <c r="B137" s="7" t="s">
        <v>267</v>
      </c>
      <c r="C137" s="12" t="s">
        <v>268</v>
      </c>
      <c r="D137" s="9">
        <v>0.46</v>
      </c>
      <c r="E137" s="17">
        <v>74</v>
      </c>
      <c r="F137" s="18">
        <f t="shared" si="2"/>
        <v>34.04</v>
      </c>
    </row>
    <row r="138" ht="13" customHeight="1" spans="1:6">
      <c r="A138" s="3">
        <v>135</v>
      </c>
      <c r="B138" s="7" t="s">
        <v>269</v>
      </c>
      <c r="C138" s="12" t="s">
        <v>270</v>
      </c>
      <c r="D138" s="9">
        <v>2.17</v>
      </c>
      <c r="E138" s="17">
        <v>74</v>
      </c>
      <c r="F138" s="18">
        <f t="shared" si="2"/>
        <v>160.58</v>
      </c>
    </row>
    <row r="139" ht="13" customHeight="1" spans="1:6">
      <c r="A139" s="3">
        <v>136</v>
      </c>
      <c r="B139" s="7" t="s">
        <v>271</v>
      </c>
      <c r="C139" s="12" t="s">
        <v>272</v>
      </c>
      <c r="D139" s="9">
        <v>0.91</v>
      </c>
      <c r="E139" s="17">
        <v>74</v>
      </c>
      <c r="F139" s="18">
        <f t="shared" si="2"/>
        <v>67.34</v>
      </c>
    </row>
    <row r="140" ht="13" customHeight="1" spans="1:6">
      <c r="A140" s="3">
        <v>137</v>
      </c>
      <c r="B140" s="7" t="s">
        <v>273</v>
      </c>
      <c r="C140" s="12" t="s">
        <v>274</v>
      </c>
      <c r="D140" s="9">
        <v>0.54</v>
      </c>
      <c r="E140" s="17">
        <v>74</v>
      </c>
      <c r="F140" s="18">
        <f t="shared" si="2"/>
        <v>39.96</v>
      </c>
    </row>
    <row r="141" ht="13" customHeight="1" spans="1:6">
      <c r="A141" s="3">
        <v>138</v>
      </c>
      <c r="B141" s="7" t="s">
        <v>275</v>
      </c>
      <c r="C141" s="12" t="s">
        <v>276</v>
      </c>
      <c r="D141" s="9">
        <v>1.5</v>
      </c>
      <c r="E141" s="17">
        <v>74</v>
      </c>
      <c r="F141" s="18">
        <f t="shared" si="2"/>
        <v>111</v>
      </c>
    </row>
    <row r="142" ht="13" customHeight="1" spans="1:6">
      <c r="A142" s="3">
        <v>139</v>
      </c>
      <c r="B142" s="7" t="s">
        <v>277</v>
      </c>
      <c r="C142" s="12" t="s">
        <v>278</v>
      </c>
      <c r="D142" s="9">
        <v>2.13</v>
      </c>
      <c r="E142" s="17">
        <v>74</v>
      </c>
      <c r="F142" s="18">
        <f t="shared" si="2"/>
        <v>157.62</v>
      </c>
    </row>
    <row r="143" ht="13" customHeight="1" spans="1:6">
      <c r="A143" s="3">
        <v>140</v>
      </c>
      <c r="B143" s="7" t="s">
        <v>279</v>
      </c>
      <c r="C143" s="12" t="s">
        <v>149</v>
      </c>
      <c r="D143" s="9">
        <v>0.93</v>
      </c>
      <c r="E143" s="17">
        <v>74</v>
      </c>
      <c r="F143" s="18">
        <f t="shared" si="2"/>
        <v>68.82</v>
      </c>
    </row>
    <row r="144" ht="13" customHeight="1" spans="1:6">
      <c r="A144" s="3">
        <v>141</v>
      </c>
      <c r="B144" s="7" t="s">
        <v>280</v>
      </c>
      <c r="C144" s="12" t="s">
        <v>281</v>
      </c>
      <c r="D144" s="9">
        <v>2.62</v>
      </c>
      <c r="E144" s="17">
        <v>74</v>
      </c>
      <c r="F144" s="18">
        <f t="shared" si="2"/>
        <v>193.88</v>
      </c>
    </row>
    <row r="145" ht="13" customHeight="1" spans="1:6">
      <c r="A145" s="3">
        <v>142</v>
      </c>
      <c r="B145" s="7" t="s">
        <v>282</v>
      </c>
      <c r="C145" s="12" t="s">
        <v>283</v>
      </c>
      <c r="D145" s="9">
        <v>1.99</v>
      </c>
      <c r="E145" s="17">
        <v>74</v>
      </c>
      <c r="F145" s="18">
        <f t="shared" si="2"/>
        <v>147.26</v>
      </c>
    </row>
    <row r="146" ht="13" customHeight="1" spans="1:6">
      <c r="A146" s="3">
        <v>143</v>
      </c>
      <c r="B146" s="7" t="s">
        <v>284</v>
      </c>
      <c r="C146" s="12" t="s">
        <v>285</v>
      </c>
      <c r="D146" s="9">
        <v>0.49</v>
      </c>
      <c r="E146" s="17">
        <v>74</v>
      </c>
      <c r="F146" s="18">
        <f t="shared" si="2"/>
        <v>36.26</v>
      </c>
    </row>
    <row r="147" ht="13" customHeight="1" spans="1:6">
      <c r="A147" s="3">
        <v>144</v>
      </c>
      <c r="B147" s="7" t="s">
        <v>286</v>
      </c>
      <c r="C147" s="12" t="s">
        <v>287</v>
      </c>
      <c r="D147" s="9">
        <v>3.49</v>
      </c>
      <c r="E147" s="17">
        <v>74</v>
      </c>
      <c r="F147" s="18">
        <f t="shared" si="2"/>
        <v>258.26</v>
      </c>
    </row>
    <row r="148" ht="13" customHeight="1" spans="1:6">
      <c r="A148" s="3">
        <v>145</v>
      </c>
      <c r="B148" s="7" t="s">
        <v>288</v>
      </c>
      <c r="C148" s="11" t="s">
        <v>289</v>
      </c>
      <c r="D148" s="9">
        <v>3.87</v>
      </c>
      <c r="E148" s="17">
        <v>74</v>
      </c>
      <c r="F148" s="18">
        <f t="shared" si="2"/>
        <v>286.38</v>
      </c>
    </row>
    <row r="149" ht="13" customHeight="1" spans="1:6">
      <c r="A149" s="3">
        <v>146</v>
      </c>
      <c r="B149" s="7" t="s">
        <v>290</v>
      </c>
      <c r="C149" s="12" t="s">
        <v>291</v>
      </c>
      <c r="D149" s="9">
        <v>1.07</v>
      </c>
      <c r="E149" s="17">
        <v>74</v>
      </c>
      <c r="F149" s="18">
        <f t="shared" si="2"/>
        <v>79.18</v>
      </c>
    </row>
    <row r="150" ht="13" customHeight="1" spans="1:6">
      <c r="A150" s="3">
        <v>147</v>
      </c>
      <c r="B150" s="7" t="s">
        <v>292</v>
      </c>
      <c r="C150" s="12" t="s">
        <v>293</v>
      </c>
      <c r="D150" s="9">
        <v>1.02</v>
      </c>
      <c r="E150" s="17">
        <v>74</v>
      </c>
      <c r="F150" s="18">
        <f t="shared" si="2"/>
        <v>75.48</v>
      </c>
    </row>
    <row r="151" ht="13" customHeight="1" spans="1:6">
      <c r="A151" s="3">
        <v>148</v>
      </c>
      <c r="B151" s="7" t="s">
        <v>294</v>
      </c>
      <c r="C151" s="12" t="s">
        <v>295</v>
      </c>
      <c r="D151" s="9">
        <v>1.75</v>
      </c>
      <c r="E151" s="17">
        <v>74</v>
      </c>
      <c r="F151" s="18">
        <f t="shared" si="2"/>
        <v>129.5</v>
      </c>
    </row>
    <row r="152" ht="13" customHeight="1" spans="1:6">
      <c r="A152" s="3">
        <v>149</v>
      </c>
      <c r="B152" s="7" t="s">
        <v>296</v>
      </c>
      <c r="C152" s="12" t="s">
        <v>297</v>
      </c>
      <c r="D152" s="9">
        <v>1.55</v>
      </c>
      <c r="E152" s="17">
        <v>74</v>
      </c>
      <c r="F152" s="18">
        <f t="shared" si="2"/>
        <v>114.7</v>
      </c>
    </row>
    <row r="153" ht="13" customHeight="1" spans="1:6">
      <c r="A153" s="3">
        <v>150</v>
      </c>
      <c r="B153" s="7" t="s">
        <v>298</v>
      </c>
      <c r="C153" s="12" t="s">
        <v>299</v>
      </c>
      <c r="D153" s="9">
        <v>0.89</v>
      </c>
      <c r="E153" s="17">
        <v>74</v>
      </c>
      <c r="F153" s="18">
        <f t="shared" si="2"/>
        <v>65.86</v>
      </c>
    </row>
    <row r="154" ht="13" customHeight="1" spans="1:6">
      <c r="A154" s="3">
        <v>151</v>
      </c>
      <c r="B154" s="7" t="s">
        <v>300</v>
      </c>
      <c r="C154" s="12" t="s">
        <v>253</v>
      </c>
      <c r="D154" s="9">
        <v>1.08</v>
      </c>
      <c r="E154" s="17">
        <v>74</v>
      </c>
      <c r="F154" s="18">
        <f t="shared" si="2"/>
        <v>79.92</v>
      </c>
    </row>
    <row r="155" ht="13" customHeight="1" spans="1:6">
      <c r="A155" s="3">
        <v>152</v>
      </c>
      <c r="B155" s="7" t="s">
        <v>301</v>
      </c>
      <c r="C155" s="12" t="s">
        <v>302</v>
      </c>
      <c r="D155" s="9">
        <v>1.26</v>
      </c>
      <c r="E155" s="17">
        <v>74</v>
      </c>
      <c r="F155" s="18">
        <f t="shared" si="2"/>
        <v>93.24</v>
      </c>
    </row>
    <row r="156" ht="13" customHeight="1" spans="1:6">
      <c r="A156" s="3">
        <v>153</v>
      </c>
      <c r="B156" s="7" t="s">
        <v>303</v>
      </c>
      <c r="C156" s="12" t="s">
        <v>304</v>
      </c>
      <c r="D156" s="9">
        <v>0.27</v>
      </c>
      <c r="E156" s="17">
        <v>74</v>
      </c>
      <c r="F156" s="18">
        <f t="shared" si="2"/>
        <v>19.98</v>
      </c>
    </row>
    <row r="157" ht="13" customHeight="1" spans="1:6">
      <c r="A157" s="3">
        <v>154</v>
      </c>
      <c r="B157" s="7" t="s">
        <v>305</v>
      </c>
      <c r="C157" s="12" t="s">
        <v>306</v>
      </c>
      <c r="D157" s="9">
        <v>0.26</v>
      </c>
      <c r="E157" s="17">
        <v>74</v>
      </c>
      <c r="F157" s="18">
        <f t="shared" si="2"/>
        <v>19.24</v>
      </c>
    </row>
    <row r="158" ht="13" customHeight="1" spans="1:6">
      <c r="A158" s="3">
        <v>155</v>
      </c>
      <c r="B158" s="7" t="s">
        <v>307</v>
      </c>
      <c r="C158" s="12" t="s">
        <v>308</v>
      </c>
      <c r="D158" s="9">
        <v>0.43</v>
      </c>
      <c r="E158" s="17">
        <v>74</v>
      </c>
      <c r="F158" s="18">
        <f t="shared" si="2"/>
        <v>31.82</v>
      </c>
    </row>
    <row r="159" ht="13" customHeight="1" spans="1:6">
      <c r="A159" s="3">
        <v>156</v>
      </c>
      <c r="B159" s="7" t="s">
        <v>309</v>
      </c>
      <c r="C159" s="12" t="s">
        <v>310</v>
      </c>
      <c r="D159" s="9">
        <v>1.36</v>
      </c>
      <c r="E159" s="17">
        <v>74</v>
      </c>
      <c r="F159" s="18">
        <f t="shared" si="2"/>
        <v>100.64</v>
      </c>
    </row>
    <row r="160" ht="13" customHeight="1" spans="1:6">
      <c r="A160" s="3">
        <v>157</v>
      </c>
      <c r="B160" s="7" t="s">
        <v>311</v>
      </c>
      <c r="C160" s="12" t="s">
        <v>312</v>
      </c>
      <c r="D160" s="9">
        <v>2.06</v>
      </c>
      <c r="E160" s="17">
        <v>74</v>
      </c>
      <c r="F160" s="18">
        <f t="shared" si="2"/>
        <v>152.44</v>
      </c>
    </row>
    <row r="161" ht="13" customHeight="1" spans="1:6">
      <c r="A161" s="3">
        <v>158</v>
      </c>
      <c r="B161" s="7" t="s">
        <v>313</v>
      </c>
      <c r="C161" s="12" t="s">
        <v>314</v>
      </c>
      <c r="D161" s="9">
        <v>1.46</v>
      </c>
      <c r="E161" s="17">
        <v>74</v>
      </c>
      <c r="F161" s="18">
        <f t="shared" si="2"/>
        <v>108.04</v>
      </c>
    </row>
    <row r="162" ht="13" customHeight="1" spans="1:6">
      <c r="A162" s="3">
        <v>159</v>
      </c>
      <c r="B162" s="7" t="s">
        <v>315</v>
      </c>
      <c r="C162" s="12" t="s">
        <v>316</v>
      </c>
      <c r="D162" s="9">
        <v>0.81</v>
      </c>
      <c r="E162" s="17">
        <v>74</v>
      </c>
      <c r="F162" s="18">
        <f t="shared" si="2"/>
        <v>59.94</v>
      </c>
    </row>
    <row r="163" ht="13" customHeight="1" spans="1:6">
      <c r="A163" s="3">
        <v>160</v>
      </c>
      <c r="B163" s="7" t="s">
        <v>317</v>
      </c>
      <c r="C163" s="12" t="s">
        <v>318</v>
      </c>
      <c r="D163" s="9">
        <v>1.69</v>
      </c>
      <c r="E163" s="17">
        <v>74</v>
      </c>
      <c r="F163" s="18">
        <f t="shared" si="2"/>
        <v>125.06</v>
      </c>
    </row>
    <row r="164" ht="13" customHeight="1" spans="1:6">
      <c r="A164" s="3">
        <v>161</v>
      </c>
      <c r="B164" s="7" t="s">
        <v>319</v>
      </c>
      <c r="C164" s="12" t="s">
        <v>320</v>
      </c>
      <c r="D164" s="9">
        <v>0.79</v>
      </c>
      <c r="E164" s="17">
        <v>74</v>
      </c>
      <c r="F164" s="18">
        <f t="shared" si="2"/>
        <v>58.46</v>
      </c>
    </row>
    <row r="165" ht="13" customHeight="1" spans="1:6">
      <c r="A165" s="3">
        <v>162</v>
      </c>
      <c r="B165" s="7" t="s">
        <v>321</v>
      </c>
      <c r="C165" s="12" t="s">
        <v>182</v>
      </c>
      <c r="D165" s="9">
        <v>1.05</v>
      </c>
      <c r="E165" s="17">
        <v>74</v>
      </c>
      <c r="F165" s="18">
        <f t="shared" si="2"/>
        <v>77.7</v>
      </c>
    </row>
    <row r="166" ht="13" customHeight="1" spans="1:6">
      <c r="A166" s="3">
        <v>163</v>
      </c>
      <c r="B166" s="7" t="s">
        <v>322</v>
      </c>
      <c r="C166" s="12" t="s">
        <v>323</v>
      </c>
      <c r="D166" s="9">
        <v>0.57</v>
      </c>
      <c r="E166" s="17">
        <v>74</v>
      </c>
      <c r="F166" s="18">
        <f t="shared" si="2"/>
        <v>42.18</v>
      </c>
    </row>
    <row r="167" ht="13" customHeight="1" spans="1:6">
      <c r="A167" s="3">
        <v>164</v>
      </c>
      <c r="B167" s="7" t="s">
        <v>324</v>
      </c>
      <c r="C167" s="12" t="s">
        <v>325</v>
      </c>
      <c r="D167" s="9">
        <v>0.71</v>
      </c>
      <c r="E167" s="17">
        <v>74</v>
      </c>
      <c r="F167" s="18">
        <f t="shared" si="2"/>
        <v>52.54</v>
      </c>
    </row>
    <row r="168" ht="13" customHeight="1" spans="1:6">
      <c r="A168" s="3">
        <v>165</v>
      </c>
      <c r="B168" s="7" t="s">
        <v>326</v>
      </c>
      <c r="C168" s="12" t="s">
        <v>327</v>
      </c>
      <c r="D168" s="9">
        <v>0.87</v>
      </c>
      <c r="E168" s="17">
        <v>74</v>
      </c>
      <c r="F168" s="18">
        <f t="shared" si="2"/>
        <v>64.38</v>
      </c>
    </row>
    <row r="169" ht="13" customHeight="1" spans="1:6">
      <c r="A169" s="3">
        <v>166</v>
      </c>
      <c r="B169" s="7" t="s">
        <v>328</v>
      </c>
      <c r="C169" s="12" t="s">
        <v>329</v>
      </c>
      <c r="D169" s="9">
        <v>1.36</v>
      </c>
      <c r="E169" s="17">
        <v>74</v>
      </c>
      <c r="F169" s="18">
        <f t="shared" si="2"/>
        <v>100.64</v>
      </c>
    </row>
    <row r="170" ht="13" customHeight="1" spans="1:6">
      <c r="A170" s="3">
        <v>167</v>
      </c>
      <c r="B170" s="7" t="s">
        <v>330</v>
      </c>
      <c r="C170" s="12" t="s">
        <v>331</v>
      </c>
      <c r="D170" s="9">
        <v>0.22</v>
      </c>
      <c r="E170" s="17">
        <v>74</v>
      </c>
      <c r="F170" s="18">
        <f t="shared" si="2"/>
        <v>16.28</v>
      </c>
    </row>
    <row r="171" ht="13" customHeight="1" spans="1:6">
      <c r="A171" s="3">
        <v>168</v>
      </c>
      <c r="B171" s="7" t="s">
        <v>332</v>
      </c>
      <c r="C171" s="12" t="s">
        <v>333</v>
      </c>
      <c r="D171" s="9">
        <v>1.98</v>
      </c>
      <c r="E171" s="17">
        <v>74</v>
      </c>
      <c r="F171" s="18">
        <f t="shared" si="2"/>
        <v>146.52</v>
      </c>
    </row>
    <row r="172" ht="13" customHeight="1" spans="1:6">
      <c r="A172" s="3">
        <v>169</v>
      </c>
      <c r="B172" s="7" t="s">
        <v>334</v>
      </c>
      <c r="C172" s="12" t="s">
        <v>335</v>
      </c>
      <c r="D172" s="9">
        <v>0.91</v>
      </c>
      <c r="E172" s="17">
        <v>74</v>
      </c>
      <c r="F172" s="18">
        <f t="shared" si="2"/>
        <v>67.34</v>
      </c>
    </row>
    <row r="173" ht="13" customHeight="1" spans="1:6">
      <c r="A173" s="3">
        <v>170</v>
      </c>
      <c r="B173" s="7" t="s">
        <v>336</v>
      </c>
      <c r="C173" s="12" t="s">
        <v>337</v>
      </c>
      <c r="D173" s="9">
        <v>0.62</v>
      </c>
      <c r="E173" s="17">
        <v>74</v>
      </c>
      <c r="F173" s="18">
        <f t="shared" si="2"/>
        <v>45.88</v>
      </c>
    </row>
    <row r="174" ht="13" customHeight="1" spans="1:6">
      <c r="A174" s="3">
        <v>171</v>
      </c>
      <c r="B174" s="7" t="s">
        <v>338</v>
      </c>
      <c r="C174" s="12" t="s">
        <v>339</v>
      </c>
      <c r="D174" s="9">
        <v>1.13</v>
      </c>
      <c r="E174" s="17">
        <v>74</v>
      </c>
      <c r="F174" s="18">
        <f t="shared" si="2"/>
        <v>83.62</v>
      </c>
    </row>
    <row r="175" ht="13" customHeight="1" spans="1:6">
      <c r="A175" s="3">
        <v>172</v>
      </c>
      <c r="B175" s="7"/>
      <c r="C175" s="12" t="s">
        <v>340</v>
      </c>
      <c r="D175" s="9">
        <v>0.94</v>
      </c>
      <c r="E175" s="17">
        <v>74</v>
      </c>
      <c r="F175" s="18">
        <f t="shared" si="2"/>
        <v>69.56</v>
      </c>
    </row>
    <row r="176" ht="13" customHeight="1" spans="1:6">
      <c r="A176" s="3">
        <v>173</v>
      </c>
      <c r="B176" s="7" t="s">
        <v>341</v>
      </c>
      <c r="C176" s="12" t="s">
        <v>316</v>
      </c>
      <c r="D176" s="9">
        <v>0.76</v>
      </c>
      <c r="E176" s="17">
        <v>74</v>
      </c>
      <c r="F176" s="18">
        <f t="shared" si="2"/>
        <v>56.24</v>
      </c>
    </row>
    <row r="177" ht="13" customHeight="1" spans="1:6">
      <c r="A177" s="3">
        <v>174</v>
      </c>
      <c r="B177" s="7" t="s">
        <v>342</v>
      </c>
      <c r="C177" s="12" t="s">
        <v>343</v>
      </c>
      <c r="D177" s="9">
        <v>0.95</v>
      </c>
      <c r="E177" s="17">
        <v>74</v>
      </c>
      <c r="F177" s="18">
        <f t="shared" si="2"/>
        <v>70.3</v>
      </c>
    </row>
    <row r="178" ht="13" customHeight="1" spans="1:6">
      <c r="A178" s="3">
        <v>175</v>
      </c>
      <c r="B178" s="7" t="s">
        <v>344</v>
      </c>
      <c r="C178" s="12" t="s">
        <v>345</v>
      </c>
      <c r="D178" s="9">
        <v>4.21</v>
      </c>
      <c r="E178" s="17">
        <v>74</v>
      </c>
      <c r="F178" s="18">
        <f t="shared" si="2"/>
        <v>311.54</v>
      </c>
    </row>
    <row r="179" ht="13" customHeight="1" spans="1:6">
      <c r="A179" s="3">
        <v>176</v>
      </c>
      <c r="B179" s="7" t="s">
        <v>346</v>
      </c>
      <c r="C179" s="12" t="s">
        <v>347</v>
      </c>
      <c r="D179" s="9">
        <v>1.73</v>
      </c>
      <c r="E179" s="17">
        <v>74</v>
      </c>
      <c r="F179" s="18">
        <f t="shared" si="2"/>
        <v>128.02</v>
      </c>
    </row>
    <row r="180" ht="13" customHeight="1" spans="1:6">
      <c r="A180" s="3">
        <v>177</v>
      </c>
      <c r="B180" s="7" t="s">
        <v>348</v>
      </c>
      <c r="C180" s="12" t="s">
        <v>349</v>
      </c>
      <c r="D180" s="9">
        <v>5.26</v>
      </c>
      <c r="E180" s="17">
        <v>74</v>
      </c>
      <c r="F180" s="18">
        <f t="shared" si="2"/>
        <v>389.24</v>
      </c>
    </row>
    <row r="181" ht="13" customHeight="1" spans="1:6">
      <c r="A181" s="3">
        <v>178</v>
      </c>
      <c r="B181" s="7" t="s">
        <v>350</v>
      </c>
      <c r="C181" s="12" t="s">
        <v>129</v>
      </c>
      <c r="D181" s="9">
        <v>2.36</v>
      </c>
      <c r="E181" s="17">
        <v>74</v>
      </c>
      <c r="F181" s="18">
        <f t="shared" si="2"/>
        <v>174.64</v>
      </c>
    </row>
    <row r="182" ht="13" customHeight="1" spans="1:6">
      <c r="A182" s="3">
        <v>179</v>
      </c>
      <c r="B182" s="7" t="s">
        <v>351</v>
      </c>
      <c r="C182" s="12" t="s">
        <v>352</v>
      </c>
      <c r="D182" s="9">
        <v>9.08</v>
      </c>
      <c r="E182" s="17">
        <v>74</v>
      </c>
      <c r="F182" s="18">
        <f t="shared" si="2"/>
        <v>671.92</v>
      </c>
    </row>
    <row r="183" ht="13" customHeight="1" spans="1:6">
      <c r="A183" s="3">
        <v>180</v>
      </c>
      <c r="B183" s="7" t="s">
        <v>353</v>
      </c>
      <c r="C183" s="12" t="s">
        <v>354</v>
      </c>
      <c r="D183" s="9">
        <v>2.22</v>
      </c>
      <c r="E183" s="17">
        <v>74</v>
      </c>
      <c r="F183" s="18">
        <f t="shared" si="2"/>
        <v>164.28</v>
      </c>
    </row>
    <row r="184" ht="13" customHeight="1" spans="1:6">
      <c r="A184" s="3">
        <v>181</v>
      </c>
      <c r="B184" s="7" t="s">
        <v>355</v>
      </c>
      <c r="C184" s="12" t="s">
        <v>356</v>
      </c>
      <c r="D184" s="9">
        <v>2.97</v>
      </c>
      <c r="E184" s="17">
        <v>74</v>
      </c>
      <c r="F184" s="18">
        <f t="shared" si="2"/>
        <v>219.78</v>
      </c>
    </row>
    <row r="185" ht="13" customHeight="1" spans="1:6">
      <c r="A185" s="3">
        <v>182</v>
      </c>
      <c r="B185" s="7" t="s">
        <v>357</v>
      </c>
      <c r="C185" s="12" t="s">
        <v>358</v>
      </c>
      <c r="D185" s="9">
        <v>3.59</v>
      </c>
      <c r="E185" s="17">
        <v>74</v>
      </c>
      <c r="F185" s="18">
        <f t="shared" si="2"/>
        <v>265.66</v>
      </c>
    </row>
    <row r="186" ht="13" customHeight="1" spans="1:6">
      <c r="A186" s="3">
        <v>183</v>
      </c>
      <c r="B186" s="7" t="s">
        <v>359</v>
      </c>
      <c r="C186" s="12" t="s">
        <v>327</v>
      </c>
      <c r="D186" s="9">
        <v>2.15</v>
      </c>
      <c r="E186" s="17">
        <v>74</v>
      </c>
      <c r="F186" s="18">
        <f t="shared" si="2"/>
        <v>159.1</v>
      </c>
    </row>
    <row r="187" ht="13" customHeight="1" spans="1:6">
      <c r="A187" s="3">
        <v>184</v>
      </c>
      <c r="B187" s="7" t="s">
        <v>360</v>
      </c>
      <c r="C187" s="12" t="s">
        <v>361</v>
      </c>
      <c r="D187" s="9">
        <v>9.29</v>
      </c>
      <c r="E187" s="17">
        <v>74</v>
      </c>
      <c r="F187" s="18">
        <f t="shared" si="2"/>
        <v>687.46</v>
      </c>
    </row>
    <row r="188" ht="13" customHeight="1" spans="1:6">
      <c r="A188" s="3">
        <v>185</v>
      </c>
      <c r="B188" s="7" t="s">
        <v>362</v>
      </c>
      <c r="C188" s="12" t="s">
        <v>363</v>
      </c>
      <c r="D188" s="9">
        <v>3.97</v>
      </c>
      <c r="E188" s="17">
        <v>74</v>
      </c>
      <c r="F188" s="18">
        <f t="shared" si="2"/>
        <v>293.78</v>
      </c>
    </row>
    <row r="189" ht="13" customHeight="1" spans="1:6">
      <c r="A189" s="3">
        <v>186</v>
      </c>
      <c r="B189" s="7" t="s">
        <v>364</v>
      </c>
      <c r="C189" s="12" t="s">
        <v>365</v>
      </c>
      <c r="D189" s="9">
        <v>5.48</v>
      </c>
      <c r="E189" s="17">
        <v>74</v>
      </c>
      <c r="F189" s="18">
        <f t="shared" si="2"/>
        <v>405.52</v>
      </c>
    </row>
    <row r="190" ht="13" customHeight="1" spans="1:6">
      <c r="A190" s="3">
        <v>187</v>
      </c>
      <c r="B190" s="7" t="s">
        <v>364</v>
      </c>
      <c r="C190" s="12" t="s">
        <v>366</v>
      </c>
      <c r="D190" s="9">
        <v>2.32</v>
      </c>
      <c r="E190" s="17">
        <v>74</v>
      </c>
      <c r="F190" s="18">
        <f t="shared" si="2"/>
        <v>171.68</v>
      </c>
    </row>
    <row r="191" ht="13" customHeight="1" spans="1:6">
      <c r="A191" s="3">
        <v>188</v>
      </c>
      <c r="B191" s="7" t="s">
        <v>367</v>
      </c>
      <c r="C191" s="12" t="s">
        <v>368</v>
      </c>
      <c r="D191" s="9">
        <v>3.25</v>
      </c>
      <c r="E191" s="17">
        <v>74</v>
      </c>
      <c r="F191" s="18">
        <f t="shared" si="2"/>
        <v>240.5</v>
      </c>
    </row>
    <row r="192" ht="13" customHeight="1" spans="1:6">
      <c r="A192" s="3">
        <v>189</v>
      </c>
      <c r="B192" s="7" t="s">
        <v>369</v>
      </c>
      <c r="C192" s="12" t="s">
        <v>370</v>
      </c>
      <c r="D192" s="9">
        <v>1.24</v>
      </c>
      <c r="E192" s="17">
        <v>74</v>
      </c>
      <c r="F192" s="18">
        <f t="shared" si="2"/>
        <v>91.76</v>
      </c>
    </row>
    <row r="193" ht="13" customHeight="1" spans="1:6">
      <c r="A193" s="3">
        <v>190</v>
      </c>
      <c r="B193" s="7" t="s">
        <v>371</v>
      </c>
      <c r="C193" s="12" t="s">
        <v>372</v>
      </c>
      <c r="D193" s="9">
        <v>2.88</v>
      </c>
      <c r="E193" s="17">
        <v>74</v>
      </c>
      <c r="F193" s="18">
        <f t="shared" si="2"/>
        <v>213.12</v>
      </c>
    </row>
    <row r="194" ht="13" customHeight="1" spans="1:6">
      <c r="A194" s="3">
        <v>191</v>
      </c>
      <c r="B194" s="7" t="s">
        <v>373</v>
      </c>
      <c r="C194" s="12" t="s">
        <v>374</v>
      </c>
      <c r="D194" s="9">
        <v>1.04</v>
      </c>
      <c r="E194" s="17">
        <v>74</v>
      </c>
      <c r="F194" s="18">
        <f t="shared" si="2"/>
        <v>76.96</v>
      </c>
    </row>
    <row r="195" ht="13" customHeight="1" spans="1:6">
      <c r="A195" s="3">
        <v>192</v>
      </c>
      <c r="B195" s="7" t="s">
        <v>375</v>
      </c>
      <c r="C195" s="12" t="s">
        <v>376</v>
      </c>
      <c r="D195" s="9">
        <v>3.45</v>
      </c>
      <c r="E195" s="17">
        <v>74</v>
      </c>
      <c r="F195" s="18">
        <f t="shared" si="2"/>
        <v>255.3</v>
      </c>
    </row>
    <row r="196" ht="13" customHeight="1" spans="1:6">
      <c r="A196" s="3">
        <v>193</v>
      </c>
      <c r="B196" s="7" t="s">
        <v>377</v>
      </c>
      <c r="C196" s="12" t="s">
        <v>378</v>
      </c>
      <c r="D196" s="9">
        <v>4.12</v>
      </c>
      <c r="E196" s="17">
        <v>74</v>
      </c>
      <c r="F196" s="18">
        <f t="shared" ref="F196:F226" si="3">D196*E196</f>
        <v>304.88</v>
      </c>
    </row>
    <row r="197" ht="13" customHeight="1" spans="1:6">
      <c r="A197" s="3">
        <v>194</v>
      </c>
      <c r="B197" s="7" t="s">
        <v>379</v>
      </c>
      <c r="C197" s="12" t="s">
        <v>380</v>
      </c>
      <c r="D197" s="9">
        <v>2.66</v>
      </c>
      <c r="E197" s="17">
        <v>74</v>
      </c>
      <c r="F197" s="18">
        <f t="shared" si="3"/>
        <v>196.84</v>
      </c>
    </row>
    <row r="198" ht="13" customHeight="1" spans="1:6">
      <c r="A198" s="3">
        <v>195</v>
      </c>
      <c r="B198" s="7" t="s">
        <v>381</v>
      </c>
      <c r="C198" s="12" t="s">
        <v>382</v>
      </c>
      <c r="D198" s="9">
        <v>3.85</v>
      </c>
      <c r="E198" s="17">
        <v>74</v>
      </c>
      <c r="F198" s="18">
        <f t="shared" si="3"/>
        <v>284.9</v>
      </c>
    </row>
    <row r="199" ht="13" customHeight="1" spans="1:6">
      <c r="A199" s="3">
        <v>196</v>
      </c>
      <c r="B199" s="7" t="s">
        <v>383</v>
      </c>
      <c r="C199" s="12" t="s">
        <v>384</v>
      </c>
      <c r="D199" s="9">
        <v>6.15</v>
      </c>
      <c r="E199" s="17">
        <v>74</v>
      </c>
      <c r="F199" s="18">
        <f t="shared" si="3"/>
        <v>455.1</v>
      </c>
    </row>
    <row r="200" ht="13" customHeight="1" spans="1:6">
      <c r="A200" s="3">
        <v>197</v>
      </c>
      <c r="B200" s="7" t="s">
        <v>385</v>
      </c>
      <c r="C200" s="12" t="s">
        <v>386</v>
      </c>
      <c r="D200" s="9">
        <v>5.19</v>
      </c>
      <c r="E200" s="17">
        <v>74</v>
      </c>
      <c r="F200" s="18">
        <f t="shared" si="3"/>
        <v>384.06</v>
      </c>
    </row>
    <row r="201" ht="13" customHeight="1" spans="1:6">
      <c r="A201" s="3">
        <v>198</v>
      </c>
      <c r="B201" s="7" t="s">
        <v>387</v>
      </c>
      <c r="C201" s="12" t="s">
        <v>388</v>
      </c>
      <c r="D201" s="9">
        <v>1.85</v>
      </c>
      <c r="E201" s="17">
        <v>74</v>
      </c>
      <c r="F201" s="18">
        <f t="shared" si="3"/>
        <v>136.9</v>
      </c>
    </row>
    <row r="202" ht="13" customHeight="1" spans="1:6">
      <c r="A202" s="3">
        <v>199</v>
      </c>
      <c r="B202" s="7" t="s">
        <v>389</v>
      </c>
      <c r="C202" s="12" t="s">
        <v>390</v>
      </c>
      <c r="D202" s="9">
        <v>5.62</v>
      </c>
      <c r="E202" s="17">
        <v>74</v>
      </c>
      <c r="F202" s="18">
        <f t="shared" si="3"/>
        <v>415.88</v>
      </c>
    </row>
    <row r="203" ht="13" customHeight="1" spans="1:6">
      <c r="A203" s="3">
        <v>200</v>
      </c>
      <c r="B203" s="7" t="s">
        <v>391</v>
      </c>
      <c r="C203" s="12" t="s">
        <v>392</v>
      </c>
      <c r="D203" s="9">
        <v>1.5</v>
      </c>
      <c r="E203" s="17">
        <v>74</v>
      </c>
      <c r="F203" s="18">
        <f t="shared" si="3"/>
        <v>111</v>
      </c>
    </row>
    <row r="204" ht="13" customHeight="1" spans="1:6">
      <c r="A204" s="3">
        <v>201</v>
      </c>
      <c r="B204" s="7" t="s">
        <v>393</v>
      </c>
      <c r="C204" s="12" t="s">
        <v>394</v>
      </c>
      <c r="D204" s="9">
        <v>6.71</v>
      </c>
      <c r="E204" s="17">
        <v>74</v>
      </c>
      <c r="F204" s="18">
        <f t="shared" si="3"/>
        <v>496.54</v>
      </c>
    </row>
    <row r="205" ht="13" customHeight="1" spans="1:6">
      <c r="A205" s="3">
        <v>202</v>
      </c>
      <c r="B205" s="7" t="s">
        <v>395</v>
      </c>
      <c r="C205" s="12" t="s">
        <v>396</v>
      </c>
      <c r="D205" s="9">
        <v>4.3</v>
      </c>
      <c r="E205" s="17">
        <v>74</v>
      </c>
      <c r="F205" s="18">
        <f t="shared" si="3"/>
        <v>318.2</v>
      </c>
    </row>
    <row r="206" ht="13" customHeight="1" spans="1:6">
      <c r="A206" s="3">
        <v>203</v>
      </c>
      <c r="B206" s="7" t="s">
        <v>397</v>
      </c>
      <c r="C206" s="12" t="s">
        <v>398</v>
      </c>
      <c r="D206" s="9">
        <v>6.39</v>
      </c>
      <c r="E206" s="17">
        <v>74</v>
      </c>
      <c r="F206" s="18">
        <f t="shared" si="3"/>
        <v>472.86</v>
      </c>
    </row>
    <row r="207" ht="13" customHeight="1" spans="1:6">
      <c r="A207" s="3">
        <v>204</v>
      </c>
      <c r="B207" s="7" t="s">
        <v>399</v>
      </c>
      <c r="C207" s="12" t="s">
        <v>266</v>
      </c>
      <c r="D207" s="9">
        <v>2.7</v>
      </c>
      <c r="E207" s="17">
        <v>74</v>
      </c>
      <c r="F207" s="18">
        <f t="shared" si="3"/>
        <v>199.8</v>
      </c>
    </row>
    <row r="208" ht="13" customHeight="1" spans="1:6">
      <c r="A208" s="3">
        <v>205</v>
      </c>
      <c r="B208" s="7" t="s">
        <v>400</v>
      </c>
      <c r="C208" s="12" t="s">
        <v>401</v>
      </c>
      <c r="D208" s="9">
        <v>2.11</v>
      </c>
      <c r="E208" s="17">
        <v>74</v>
      </c>
      <c r="F208" s="18">
        <f t="shared" si="3"/>
        <v>156.14</v>
      </c>
    </row>
    <row r="209" ht="13" customHeight="1" spans="1:6">
      <c r="A209" s="3">
        <v>206</v>
      </c>
      <c r="B209" s="7" t="s">
        <v>402</v>
      </c>
      <c r="C209" s="12" t="s">
        <v>394</v>
      </c>
      <c r="D209" s="9">
        <v>2.24</v>
      </c>
      <c r="E209" s="17">
        <v>74</v>
      </c>
      <c r="F209" s="18">
        <f t="shared" si="3"/>
        <v>165.76</v>
      </c>
    </row>
    <row r="210" ht="13" customHeight="1" spans="1:6">
      <c r="A210" s="3">
        <v>207</v>
      </c>
      <c r="B210" s="7" t="s">
        <v>403</v>
      </c>
      <c r="C210" s="12" t="s">
        <v>404</v>
      </c>
      <c r="D210" s="9">
        <v>1.91</v>
      </c>
      <c r="E210" s="17">
        <v>74</v>
      </c>
      <c r="F210" s="18">
        <f t="shared" si="3"/>
        <v>141.34</v>
      </c>
    </row>
    <row r="211" ht="13" customHeight="1" spans="1:6">
      <c r="A211" s="3">
        <v>208</v>
      </c>
      <c r="B211" s="7" t="s">
        <v>405</v>
      </c>
      <c r="C211" s="12" t="s">
        <v>81</v>
      </c>
      <c r="D211" s="9">
        <v>1.17</v>
      </c>
      <c r="E211" s="17">
        <v>74</v>
      </c>
      <c r="F211" s="18">
        <f t="shared" si="3"/>
        <v>86.58</v>
      </c>
    </row>
    <row r="212" ht="13" customHeight="1" spans="1:6">
      <c r="A212" s="3">
        <v>209</v>
      </c>
      <c r="B212" s="7" t="s">
        <v>406</v>
      </c>
      <c r="C212" s="12" t="s">
        <v>407</v>
      </c>
      <c r="D212" s="9">
        <v>5.79</v>
      </c>
      <c r="E212" s="17">
        <v>74</v>
      </c>
      <c r="F212" s="18">
        <f t="shared" si="3"/>
        <v>428.46</v>
      </c>
    </row>
    <row r="213" ht="13" customHeight="1" spans="1:6">
      <c r="A213" s="3">
        <v>210</v>
      </c>
      <c r="B213" s="7" t="s">
        <v>408</v>
      </c>
      <c r="C213" s="12" t="s">
        <v>354</v>
      </c>
      <c r="D213" s="9">
        <v>4.9</v>
      </c>
      <c r="E213" s="17">
        <v>74</v>
      </c>
      <c r="F213" s="18">
        <f t="shared" si="3"/>
        <v>362.6</v>
      </c>
    </row>
    <row r="214" ht="13" customHeight="1" spans="1:6">
      <c r="A214" s="3">
        <v>211</v>
      </c>
      <c r="B214" s="7" t="s">
        <v>409</v>
      </c>
      <c r="C214" s="12" t="s">
        <v>410</v>
      </c>
      <c r="D214" s="9">
        <v>0.81</v>
      </c>
      <c r="E214" s="17">
        <v>74</v>
      </c>
      <c r="F214" s="18">
        <f t="shared" si="3"/>
        <v>59.94</v>
      </c>
    </row>
    <row r="215" ht="13" customHeight="1" spans="1:6">
      <c r="A215" s="3">
        <v>212</v>
      </c>
      <c r="B215" s="7" t="s">
        <v>411</v>
      </c>
      <c r="C215" s="12" t="s">
        <v>196</v>
      </c>
      <c r="D215" s="9">
        <v>1.56</v>
      </c>
      <c r="E215" s="17">
        <v>74</v>
      </c>
      <c r="F215" s="18">
        <f t="shared" si="3"/>
        <v>115.44</v>
      </c>
    </row>
    <row r="216" ht="13" customHeight="1" spans="1:6">
      <c r="A216" s="3">
        <v>213</v>
      </c>
      <c r="B216" s="7" t="s">
        <v>412</v>
      </c>
      <c r="C216" s="12" t="s">
        <v>413</v>
      </c>
      <c r="D216" s="9">
        <v>1.47</v>
      </c>
      <c r="E216" s="17">
        <v>74</v>
      </c>
      <c r="F216" s="18">
        <f t="shared" si="3"/>
        <v>108.78</v>
      </c>
    </row>
    <row r="217" ht="13" customHeight="1" spans="1:6">
      <c r="A217" s="3">
        <v>214</v>
      </c>
      <c r="B217" s="7" t="s">
        <v>414</v>
      </c>
      <c r="C217" s="12" t="s">
        <v>415</v>
      </c>
      <c r="D217" s="9">
        <v>1.3</v>
      </c>
      <c r="E217" s="17">
        <v>74</v>
      </c>
      <c r="F217" s="18">
        <f t="shared" si="3"/>
        <v>96.2</v>
      </c>
    </row>
    <row r="218" ht="13" customHeight="1" spans="1:6">
      <c r="A218" s="3">
        <v>215</v>
      </c>
      <c r="B218" s="7" t="s">
        <v>416</v>
      </c>
      <c r="C218" s="12" t="s">
        <v>417</v>
      </c>
      <c r="D218" s="9">
        <v>1.46</v>
      </c>
      <c r="E218" s="17">
        <v>74</v>
      </c>
      <c r="F218" s="18">
        <f t="shared" si="3"/>
        <v>108.04</v>
      </c>
    </row>
    <row r="219" ht="13" customHeight="1" spans="1:6">
      <c r="A219" s="3">
        <v>216</v>
      </c>
      <c r="B219" s="22" t="s">
        <v>418</v>
      </c>
      <c r="C219" s="23" t="s">
        <v>419</v>
      </c>
      <c r="D219" s="24">
        <v>2.15</v>
      </c>
      <c r="E219" s="17">
        <v>74</v>
      </c>
      <c r="F219" s="18">
        <f t="shared" si="3"/>
        <v>159.1</v>
      </c>
    </row>
    <row r="220" ht="13" customHeight="1" spans="1:6">
      <c r="A220" s="3">
        <v>217</v>
      </c>
      <c r="B220" s="7" t="s">
        <v>420</v>
      </c>
      <c r="C220" s="12" t="s">
        <v>421</v>
      </c>
      <c r="D220" s="9">
        <v>2.32</v>
      </c>
      <c r="E220" s="17">
        <v>74</v>
      </c>
      <c r="F220" s="18">
        <f t="shared" si="3"/>
        <v>171.68</v>
      </c>
    </row>
    <row r="221" ht="13" customHeight="1" spans="1:6">
      <c r="A221" s="3">
        <v>218</v>
      </c>
      <c r="B221" s="7" t="s">
        <v>422</v>
      </c>
      <c r="C221" s="12" t="s">
        <v>423</v>
      </c>
      <c r="D221" s="9">
        <v>1.35</v>
      </c>
      <c r="E221" s="17">
        <v>74</v>
      </c>
      <c r="F221" s="18">
        <f t="shared" si="3"/>
        <v>99.9</v>
      </c>
    </row>
    <row r="222" ht="13" customHeight="1" spans="1:6">
      <c r="A222" s="3">
        <v>219</v>
      </c>
      <c r="B222" s="7" t="s">
        <v>424</v>
      </c>
      <c r="C222" s="12" t="s">
        <v>425</v>
      </c>
      <c r="D222" s="9">
        <v>1.16</v>
      </c>
      <c r="E222" s="17">
        <v>74</v>
      </c>
      <c r="F222" s="18">
        <f t="shared" si="3"/>
        <v>85.84</v>
      </c>
    </row>
    <row r="223" ht="13" customHeight="1" spans="1:6">
      <c r="A223" s="3">
        <v>220</v>
      </c>
      <c r="B223" s="7" t="s">
        <v>426</v>
      </c>
      <c r="C223" s="12" t="s">
        <v>427</v>
      </c>
      <c r="D223" s="9">
        <v>2.25</v>
      </c>
      <c r="E223" s="17">
        <v>74</v>
      </c>
      <c r="F223" s="18">
        <f t="shared" si="3"/>
        <v>166.5</v>
      </c>
    </row>
    <row r="224" ht="13" customHeight="1" spans="1:6">
      <c r="A224" s="3">
        <v>221</v>
      </c>
      <c r="B224" s="7" t="s">
        <v>428</v>
      </c>
      <c r="C224" s="12" t="s">
        <v>429</v>
      </c>
      <c r="D224" s="9">
        <v>2.97</v>
      </c>
      <c r="E224" s="17">
        <v>74</v>
      </c>
      <c r="F224" s="18">
        <f t="shared" si="3"/>
        <v>219.78</v>
      </c>
    </row>
    <row r="225" ht="13" customHeight="1" spans="1:6">
      <c r="A225" s="3">
        <v>222</v>
      </c>
      <c r="B225" s="3"/>
      <c r="C225" s="3" t="s">
        <v>430</v>
      </c>
      <c r="D225" s="14">
        <v>3.29</v>
      </c>
      <c r="E225" s="17">
        <v>74</v>
      </c>
      <c r="F225" s="18">
        <f t="shared" si="3"/>
        <v>243.46</v>
      </c>
    </row>
    <row r="226" ht="13" customHeight="1" spans="1:6">
      <c r="A226" s="3">
        <v>223</v>
      </c>
      <c r="B226" s="3"/>
      <c r="C226" s="3" t="s">
        <v>431</v>
      </c>
      <c r="D226" s="14">
        <v>3.04</v>
      </c>
      <c r="E226" s="17">
        <v>74</v>
      </c>
      <c r="F226" s="18">
        <f t="shared" si="3"/>
        <v>224.96</v>
      </c>
    </row>
    <row r="227" ht="13" customHeight="1" spans="1:6">
      <c r="A227" s="3">
        <v>224</v>
      </c>
      <c r="B227" s="25" t="s">
        <v>432</v>
      </c>
      <c r="C227" s="19" t="s">
        <v>433</v>
      </c>
      <c r="D227" s="26">
        <v>0.19</v>
      </c>
      <c r="E227" s="29">
        <v>74</v>
      </c>
      <c r="F227" s="30">
        <f t="shared" ref="F227:F290" si="4">D227*E227</f>
        <v>14.06</v>
      </c>
    </row>
    <row r="228" ht="13" customHeight="1" spans="1:6">
      <c r="A228" s="3">
        <v>225</v>
      </c>
      <c r="B228" s="25" t="s">
        <v>434</v>
      </c>
      <c r="C228" s="19" t="s">
        <v>435</v>
      </c>
      <c r="D228" s="26">
        <v>0.49</v>
      </c>
      <c r="E228" s="29">
        <v>74</v>
      </c>
      <c r="F228" s="30">
        <f t="shared" si="4"/>
        <v>36.26</v>
      </c>
    </row>
    <row r="229" ht="13" customHeight="1" spans="1:6">
      <c r="A229" s="3">
        <v>226</v>
      </c>
      <c r="B229" s="25" t="s">
        <v>436</v>
      </c>
      <c r="C229" s="19" t="s">
        <v>437</v>
      </c>
      <c r="D229" s="26">
        <v>0.38</v>
      </c>
      <c r="E229" s="29">
        <v>74</v>
      </c>
      <c r="F229" s="30">
        <f t="shared" si="4"/>
        <v>28.12</v>
      </c>
    </row>
    <row r="230" ht="13" customHeight="1" spans="1:6">
      <c r="A230" s="3">
        <v>227</v>
      </c>
      <c r="B230" s="25" t="s">
        <v>438</v>
      </c>
      <c r="C230" s="19" t="s">
        <v>439</v>
      </c>
      <c r="D230" s="26">
        <v>1.16</v>
      </c>
      <c r="E230" s="29">
        <v>74</v>
      </c>
      <c r="F230" s="30">
        <f t="shared" si="4"/>
        <v>85.84</v>
      </c>
    </row>
    <row r="231" ht="13" customHeight="1" spans="1:6">
      <c r="A231" s="3">
        <v>228</v>
      </c>
      <c r="B231" s="25" t="s">
        <v>440</v>
      </c>
      <c r="C231" s="19" t="s">
        <v>441</v>
      </c>
      <c r="D231" s="26">
        <v>0.19</v>
      </c>
      <c r="E231" s="29">
        <v>74</v>
      </c>
      <c r="F231" s="30">
        <f t="shared" si="4"/>
        <v>14.06</v>
      </c>
    </row>
    <row r="232" ht="13" customHeight="1" spans="1:6">
      <c r="A232" s="3">
        <v>229</v>
      </c>
      <c r="B232" s="25" t="s">
        <v>442</v>
      </c>
      <c r="C232" s="19" t="s">
        <v>443</v>
      </c>
      <c r="D232" s="26">
        <v>0.18</v>
      </c>
      <c r="E232" s="29">
        <v>74</v>
      </c>
      <c r="F232" s="30">
        <f t="shared" si="4"/>
        <v>13.32</v>
      </c>
    </row>
    <row r="233" ht="13" customHeight="1" spans="1:6">
      <c r="A233" s="3">
        <v>230</v>
      </c>
      <c r="B233" s="25" t="s">
        <v>444</v>
      </c>
      <c r="C233" s="19" t="s">
        <v>445</v>
      </c>
      <c r="D233" s="26">
        <v>0.28</v>
      </c>
      <c r="E233" s="29">
        <v>74</v>
      </c>
      <c r="F233" s="30">
        <f t="shared" si="4"/>
        <v>20.72</v>
      </c>
    </row>
    <row r="234" ht="13" customHeight="1" spans="1:6">
      <c r="A234" s="3">
        <v>231</v>
      </c>
      <c r="B234" s="25" t="s">
        <v>446</v>
      </c>
      <c r="C234" s="19" t="s">
        <v>447</v>
      </c>
      <c r="D234" s="26">
        <v>0.61</v>
      </c>
      <c r="E234" s="29">
        <v>74</v>
      </c>
      <c r="F234" s="30">
        <f t="shared" si="4"/>
        <v>45.14</v>
      </c>
    </row>
    <row r="235" ht="13" customHeight="1" spans="1:6">
      <c r="A235" s="3">
        <v>232</v>
      </c>
      <c r="B235" s="25" t="s">
        <v>448</v>
      </c>
      <c r="C235" s="19" t="s">
        <v>449</v>
      </c>
      <c r="D235" s="26">
        <v>0.3</v>
      </c>
      <c r="E235" s="29">
        <v>74</v>
      </c>
      <c r="F235" s="30">
        <f t="shared" si="4"/>
        <v>22.2</v>
      </c>
    </row>
    <row r="236" ht="13" customHeight="1" spans="1:6">
      <c r="A236" s="3">
        <v>233</v>
      </c>
      <c r="B236" s="25" t="s">
        <v>450</v>
      </c>
      <c r="C236" s="19" t="s">
        <v>451</v>
      </c>
      <c r="D236" s="26">
        <v>0.48</v>
      </c>
      <c r="E236" s="29">
        <v>74</v>
      </c>
      <c r="F236" s="30">
        <f t="shared" si="4"/>
        <v>35.52</v>
      </c>
    </row>
    <row r="237" ht="13" customHeight="1" spans="1:6">
      <c r="A237" s="3">
        <v>234</v>
      </c>
      <c r="B237" s="25" t="s">
        <v>452</v>
      </c>
      <c r="C237" s="19" t="s">
        <v>453</v>
      </c>
      <c r="D237" s="26">
        <v>0.36</v>
      </c>
      <c r="E237" s="29">
        <v>74</v>
      </c>
      <c r="F237" s="30">
        <f t="shared" si="4"/>
        <v>26.64</v>
      </c>
    </row>
    <row r="238" ht="13" customHeight="1" spans="1:6">
      <c r="A238" s="3">
        <v>235</v>
      </c>
      <c r="B238" s="25" t="s">
        <v>454</v>
      </c>
      <c r="C238" s="19" t="s">
        <v>455</v>
      </c>
      <c r="D238" s="26">
        <v>0.18</v>
      </c>
      <c r="E238" s="29">
        <v>74</v>
      </c>
      <c r="F238" s="30">
        <f t="shared" si="4"/>
        <v>13.32</v>
      </c>
    </row>
    <row r="239" ht="13" customHeight="1" spans="1:6">
      <c r="A239" s="3">
        <v>236</v>
      </c>
      <c r="B239" s="25" t="s">
        <v>456</v>
      </c>
      <c r="C239" s="19" t="s">
        <v>457</v>
      </c>
      <c r="D239" s="26">
        <v>0.3</v>
      </c>
      <c r="E239" s="29">
        <v>74</v>
      </c>
      <c r="F239" s="30">
        <f t="shared" si="4"/>
        <v>22.2</v>
      </c>
    </row>
    <row r="240" ht="13" customHeight="1" spans="1:6">
      <c r="A240" s="3">
        <v>237</v>
      </c>
      <c r="B240" s="25" t="s">
        <v>458</v>
      </c>
      <c r="C240" s="7" t="s">
        <v>459</v>
      </c>
      <c r="D240" s="26">
        <v>0.4</v>
      </c>
      <c r="E240" s="29">
        <v>74</v>
      </c>
      <c r="F240" s="30">
        <f t="shared" si="4"/>
        <v>29.6</v>
      </c>
    </row>
    <row r="241" ht="13" customHeight="1" spans="1:6">
      <c r="A241" s="3">
        <v>238</v>
      </c>
      <c r="B241" s="25" t="s">
        <v>460</v>
      </c>
      <c r="C241" s="19" t="s">
        <v>461</v>
      </c>
      <c r="D241" s="26">
        <v>0.41</v>
      </c>
      <c r="E241" s="29">
        <v>74</v>
      </c>
      <c r="F241" s="30">
        <f t="shared" si="4"/>
        <v>30.34</v>
      </c>
    </row>
    <row r="242" ht="13" customHeight="1" spans="1:6">
      <c r="A242" s="3">
        <v>239</v>
      </c>
      <c r="B242" s="25" t="s">
        <v>462</v>
      </c>
      <c r="C242" s="19" t="s">
        <v>463</v>
      </c>
      <c r="D242" s="26">
        <v>0.54</v>
      </c>
      <c r="E242" s="29">
        <v>74</v>
      </c>
      <c r="F242" s="30">
        <f t="shared" si="4"/>
        <v>39.96</v>
      </c>
    </row>
    <row r="243" ht="13" customHeight="1" spans="1:6">
      <c r="A243" s="3">
        <v>240</v>
      </c>
      <c r="B243" s="25" t="s">
        <v>464</v>
      </c>
      <c r="C243" s="19" t="s">
        <v>465</v>
      </c>
      <c r="D243" s="26">
        <v>0.33</v>
      </c>
      <c r="E243" s="29">
        <v>74</v>
      </c>
      <c r="F243" s="30">
        <f t="shared" si="4"/>
        <v>24.42</v>
      </c>
    </row>
    <row r="244" ht="13" customHeight="1" spans="1:6">
      <c r="A244" s="3">
        <v>241</v>
      </c>
      <c r="B244" s="25" t="s">
        <v>466</v>
      </c>
      <c r="C244" s="27" t="s">
        <v>429</v>
      </c>
      <c r="D244" s="28">
        <v>0.88</v>
      </c>
      <c r="E244" s="29">
        <v>74</v>
      </c>
      <c r="F244" s="30">
        <f t="shared" si="4"/>
        <v>65.12</v>
      </c>
    </row>
    <row r="245" ht="13" customHeight="1" spans="1:6">
      <c r="A245" s="3">
        <v>242</v>
      </c>
      <c r="B245" s="25" t="s">
        <v>467</v>
      </c>
      <c r="C245" s="27" t="s">
        <v>370</v>
      </c>
      <c r="D245" s="28">
        <v>0.95</v>
      </c>
      <c r="E245" s="29">
        <v>74</v>
      </c>
      <c r="F245" s="30">
        <f t="shared" si="4"/>
        <v>70.3</v>
      </c>
    </row>
    <row r="246" ht="13" customHeight="1" spans="1:6">
      <c r="A246" s="3">
        <v>243</v>
      </c>
      <c r="B246" s="25" t="s">
        <v>468</v>
      </c>
      <c r="C246" s="27" t="s">
        <v>469</v>
      </c>
      <c r="D246" s="28">
        <v>1.02</v>
      </c>
      <c r="E246" s="29">
        <v>74</v>
      </c>
      <c r="F246" s="30">
        <f t="shared" si="4"/>
        <v>75.48</v>
      </c>
    </row>
    <row r="247" ht="13" customHeight="1" spans="1:6">
      <c r="A247" s="3">
        <v>244</v>
      </c>
      <c r="B247" s="25" t="s">
        <v>470</v>
      </c>
      <c r="C247" s="27" t="s">
        <v>471</v>
      </c>
      <c r="D247" s="28">
        <v>1.1</v>
      </c>
      <c r="E247" s="29">
        <v>74</v>
      </c>
      <c r="F247" s="30">
        <f t="shared" si="4"/>
        <v>81.4</v>
      </c>
    </row>
    <row r="248" ht="13" customHeight="1" spans="1:6">
      <c r="A248" s="3">
        <v>245</v>
      </c>
      <c r="B248" s="25" t="s">
        <v>472</v>
      </c>
      <c r="C248" s="27" t="s">
        <v>473</v>
      </c>
      <c r="D248" s="28">
        <v>0.86</v>
      </c>
      <c r="E248" s="29">
        <v>74</v>
      </c>
      <c r="F248" s="30">
        <f t="shared" si="4"/>
        <v>63.64</v>
      </c>
    </row>
    <row r="249" ht="13" customHeight="1" spans="1:6">
      <c r="A249" s="3">
        <v>246</v>
      </c>
      <c r="B249" s="25" t="s">
        <v>474</v>
      </c>
      <c r="C249" s="27" t="s">
        <v>475</v>
      </c>
      <c r="D249" s="28">
        <v>1.3</v>
      </c>
      <c r="E249" s="29">
        <v>74</v>
      </c>
      <c r="F249" s="30">
        <f t="shared" si="4"/>
        <v>96.2</v>
      </c>
    </row>
    <row r="250" ht="13" customHeight="1" spans="1:6">
      <c r="A250" s="3">
        <v>247</v>
      </c>
      <c r="B250" s="25" t="s">
        <v>476</v>
      </c>
      <c r="C250" s="27" t="s">
        <v>477</v>
      </c>
      <c r="D250" s="28">
        <v>1.18</v>
      </c>
      <c r="E250" s="29">
        <v>74</v>
      </c>
      <c r="F250" s="30">
        <f t="shared" si="4"/>
        <v>87.32</v>
      </c>
    </row>
    <row r="251" ht="13" customHeight="1" spans="1:6">
      <c r="A251" s="3">
        <v>248</v>
      </c>
      <c r="B251" s="25" t="s">
        <v>478</v>
      </c>
      <c r="C251" s="27" t="s">
        <v>479</v>
      </c>
      <c r="D251" s="28">
        <v>2.27</v>
      </c>
      <c r="E251" s="29">
        <v>74</v>
      </c>
      <c r="F251" s="30">
        <f t="shared" si="4"/>
        <v>167.98</v>
      </c>
    </row>
    <row r="252" ht="13" customHeight="1" spans="1:6">
      <c r="A252" s="3">
        <v>249</v>
      </c>
      <c r="B252" s="25" t="s">
        <v>480</v>
      </c>
      <c r="C252" s="27" t="s">
        <v>481</v>
      </c>
      <c r="D252" s="28">
        <v>0.89</v>
      </c>
      <c r="E252" s="29">
        <v>74</v>
      </c>
      <c r="F252" s="30">
        <f t="shared" si="4"/>
        <v>65.86</v>
      </c>
    </row>
    <row r="253" ht="13" customHeight="1" spans="1:6">
      <c r="A253" s="3">
        <v>250</v>
      </c>
      <c r="B253" s="25" t="s">
        <v>482</v>
      </c>
      <c r="C253" s="27" t="s">
        <v>483</v>
      </c>
      <c r="D253" s="28">
        <v>1.15</v>
      </c>
      <c r="E253" s="29">
        <v>74</v>
      </c>
      <c r="F253" s="30">
        <f t="shared" si="4"/>
        <v>85.1</v>
      </c>
    </row>
    <row r="254" ht="13" customHeight="1" spans="1:6">
      <c r="A254" s="3">
        <v>251</v>
      </c>
      <c r="B254" s="25" t="s">
        <v>484</v>
      </c>
      <c r="C254" s="27" t="s">
        <v>485</v>
      </c>
      <c r="D254" s="28">
        <v>1.09</v>
      </c>
      <c r="E254" s="29">
        <v>74</v>
      </c>
      <c r="F254" s="30">
        <f t="shared" si="4"/>
        <v>80.66</v>
      </c>
    </row>
    <row r="255" ht="13" customHeight="1" spans="1:6">
      <c r="A255" s="3">
        <v>252</v>
      </c>
      <c r="B255" s="25" t="s">
        <v>486</v>
      </c>
      <c r="C255" s="27" t="s">
        <v>487</v>
      </c>
      <c r="D255" s="28">
        <v>2.67</v>
      </c>
      <c r="E255" s="29">
        <v>74</v>
      </c>
      <c r="F255" s="30">
        <f t="shared" si="4"/>
        <v>197.58</v>
      </c>
    </row>
    <row r="256" ht="13" customHeight="1" spans="1:6">
      <c r="A256" s="3">
        <v>253</v>
      </c>
      <c r="B256" s="25" t="s">
        <v>488</v>
      </c>
      <c r="C256" s="27" t="s">
        <v>489</v>
      </c>
      <c r="D256" s="28">
        <v>0.61</v>
      </c>
      <c r="E256" s="29">
        <v>74</v>
      </c>
      <c r="F256" s="30">
        <f t="shared" si="4"/>
        <v>45.14</v>
      </c>
    </row>
    <row r="257" ht="13" customHeight="1" spans="1:6">
      <c r="A257" s="3">
        <v>254</v>
      </c>
      <c r="B257" s="25" t="s">
        <v>490</v>
      </c>
      <c r="C257" s="27" t="s">
        <v>491</v>
      </c>
      <c r="D257" s="28">
        <v>0.61</v>
      </c>
      <c r="E257" s="29">
        <v>74</v>
      </c>
      <c r="F257" s="30">
        <f t="shared" si="4"/>
        <v>45.14</v>
      </c>
    </row>
    <row r="258" ht="13" customHeight="1" spans="1:6">
      <c r="A258" s="3">
        <v>255</v>
      </c>
      <c r="B258" s="25" t="s">
        <v>492</v>
      </c>
      <c r="C258" s="27" t="s">
        <v>493</v>
      </c>
      <c r="D258" s="28">
        <v>0.61</v>
      </c>
      <c r="E258" s="29">
        <v>74</v>
      </c>
      <c r="F258" s="30">
        <f t="shared" si="4"/>
        <v>45.14</v>
      </c>
    </row>
    <row r="259" ht="13" customHeight="1" spans="1:6">
      <c r="A259" s="3">
        <v>256</v>
      </c>
      <c r="B259" s="25" t="s">
        <v>494</v>
      </c>
      <c r="C259" s="27" t="s">
        <v>495</v>
      </c>
      <c r="D259" s="28">
        <v>1.98</v>
      </c>
      <c r="E259" s="29">
        <v>74</v>
      </c>
      <c r="F259" s="30">
        <f t="shared" si="4"/>
        <v>146.52</v>
      </c>
    </row>
    <row r="260" ht="13" customHeight="1" spans="1:6">
      <c r="A260" s="3">
        <v>257</v>
      </c>
      <c r="B260" s="25" t="s">
        <v>496</v>
      </c>
      <c r="C260" s="27" t="s">
        <v>497</v>
      </c>
      <c r="D260" s="28">
        <v>1.94</v>
      </c>
      <c r="E260" s="29">
        <v>74</v>
      </c>
      <c r="F260" s="30">
        <f t="shared" si="4"/>
        <v>143.56</v>
      </c>
    </row>
    <row r="261" ht="13" customHeight="1" spans="1:6">
      <c r="A261" s="3">
        <v>258</v>
      </c>
      <c r="B261" s="25" t="s">
        <v>498</v>
      </c>
      <c r="C261" s="27" t="s">
        <v>499</v>
      </c>
      <c r="D261" s="28">
        <v>3.16</v>
      </c>
      <c r="E261" s="29">
        <v>74</v>
      </c>
      <c r="F261" s="30">
        <f t="shared" si="4"/>
        <v>233.84</v>
      </c>
    </row>
    <row r="262" ht="13" customHeight="1" spans="1:6">
      <c r="A262" s="3">
        <v>259</v>
      </c>
      <c r="B262" s="25" t="s">
        <v>500</v>
      </c>
      <c r="C262" s="27" t="s">
        <v>501</v>
      </c>
      <c r="D262" s="28">
        <v>1.51</v>
      </c>
      <c r="E262" s="29">
        <v>74</v>
      </c>
      <c r="F262" s="30">
        <f t="shared" si="4"/>
        <v>111.74</v>
      </c>
    </row>
    <row r="263" ht="13" customHeight="1" spans="1:6">
      <c r="A263" s="3">
        <v>260</v>
      </c>
      <c r="B263" s="25" t="s">
        <v>502</v>
      </c>
      <c r="C263" s="27" t="s">
        <v>198</v>
      </c>
      <c r="D263" s="28">
        <v>0.99</v>
      </c>
      <c r="E263" s="29">
        <v>74</v>
      </c>
      <c r="F263" s="30">
        <f t="shared" si="4"/>
        <v>73.26</v>
      </c>
    </row>
    <row r="264" ht="13" customHeight="1" spans="1:6">
      <c r="A264" s="3">
        <v>261</v>
      </c>
      <c r="B264" s="25" t="s">
        <v>503</v>
      </c>
      <c r="C264" s="27" t="s">
        <v>198</v>
      </c>
      <c r="D264" s="28">
        <v>0.99</v>
      </c>
      <c r="E264" s="29">
        <v>74</v>
      </c>
      <c r="F264" s="30">
        <f t="shared" si="4"/>
        <v>73.26</v>
      </c>
    </row>
    <row r="265" ht="13" customHeight="1" spans="1:6">
      <c r="A265" s="3">
        <v>262</v>
      </c>
      <c r="B265" s="25" t="s">
        <v>504</v>
      </c>
      <c r="C265" s="27" t="s">
        <v>505</v>
      </c>
      <c r="D265" s="28">
        <v>0.61</v>
      </c>
      <c r="E265" s="29">
        <v>74</v>
      </c>
      <c r="F265" s="30">
        <f t="shared" si="4"/>
        <v>45.14</v>
      </c>
    </row>
    <row r="266" ht="13" customHeight="1" spans="1:6">
      <c r="A266" s="3">
        <v>263</v>
      </c>
      <c r="B266" s="25" t="s">
        <v>506</v>
      </c>
      <c r="C266" s="27" t="s">
        <v>507</v>
      </c>
      <c r="D266" s="28">
        <v>1.1</v>
      </c>
      <c r="E266" s="29">
        <v>74</v>
      </c>
      <c r="F266" s="30">
        <f t="shared" si="4"/>
        <v>81.4</v>
      </c>
    </row>
    <row r="267" ht="13" customHeight="1" spans="1:6">
      <c r="A267" s="3">
        <v>264</v>
      </c>
      <c r="B267" s="25" t="s">
        <v>508</v>
      </c>
      <c r="C267" s="27" t="s">
        <v>509</v>
      </c>
      <c r="D267" s="28">
        <v>2.1</v>
      </c>
      <c r="E267" s="29">
        <v>74</v>
      </c>
      <c r="F267" s="30">
        <f t="shared" si="4"/>
        <v>155.4</v>
      </c>
    </row>
    <row r="268" ht="13" customHeight="1" spans="1:6">
      <c r="A268" s="3">
        <v>265</v>
      </c>
      <c r="B268" s="25" t="s">
        <v>510</v>
      </c>
      <c r="C268" s="27" t="s">
        <v>511</v>
      </c>
      <c r="D268" s="28">
        <v>0.87</v>
      </c>
      <c r="E268" s="29">
        <v>74</v>
      </c>
      <c r="F268" s="30">
        <f t="shared" si="4"/>
        <v>64.38</v>
      </c>
    </row>
    <row r="269" ht="13" customHeight="1" spans="1:6">
      <c r="A269" s="3">
        <v>266</v>
      </c>
      <c r="B269" s="25" t="s">
        <v>512</v>
      </c>
      <c r="C269" s="27" t="s">
        <v>513</v>
      </c>
      <c r="D269" s="28">
        <v>1.57</v>
      </c>
      <c r="E269" s="29">
        <v>74</v>
      </c>
      <c r="F269" s="30">
        <f t="shared" si="4"/>
        <v>116.18</v>
      </c>
    </row>
    <row r="270" ht="13" customHeight="1" spans="1:6">
      <c r="A270" s="3">
        <v>267</v>
      </c>
      <c r="B270" s="25" t="s">
        <v>514</v>
      </c>
      <c r="C270" s="27" t="s">
        <v>515</v>
      </c>
      <c r="D270" s="28">
        <v>1.04</v>
      </c>
      <c r="E270" s="29">
        <v>74</v>
      </c>
      <c r="F270" s="30">
        <f t="shared" si="4"/>
        <v>76.96</v>
      </c>
    </row>
    <row r="271" ht="13" customHeight="1" spans="1:6">
      <c r="A271" s="3">
        <v>268</v>
      </c>
      <c r="B271" s="25" t="s">
        <v>516</v>
      </c>
      <c r="C271" s="27" t="s">
        <v>517</v>
      </c>
      <c r="D271" s="28">
        <v>0.7</v>
      </c>
      <c r="E271" s="29">
        <v>74</v>
      </c>
      <c r="F271" s="30">
        <f t="shared" si="4"/>
        <v>51.8</v>
      </c>
    </row>
    <row r="272" ht="13" customHeight="1" spans="1:6">
      <c r="A272" s="3">
        <v>269</v>
      </c>
      <c r="B272" s="25" t="s">
        <v>518</v>
      </c>
      <c r="C272" s="27" t="s">
        <v>519</v>
      </c>
      <c r="D272" s="28">
        <v>0.9</v>
      </c>
      <c r="E272" s="29">
        <v>74</v>
      </c>
      <c r="F272" s="30">
        <f t="shared" si="4"/>
        <v>66.6</v>
      </c>
    </row>
    <row r="273" ht="13" customHeight="1" spans="1:6">
      <c r="A273" s="3">
        <v>270</v>
      </c>
      <c r="B273" s="25" t="s">
        <v>520</v>
      </c>
      <c r="C273" s="27" t="s">
        <v>521</v>
      </c>
      <c r="D273" s="28">
        <v>1.69</v>
      </c>
      <c r="E273" s="29">
        <v>74</v>
      </c>
      <c r="F273" s="30">
        <f t="shared" si="4"/>
        <v>125.06</v>
      </c>
    </row>
    <row r="274" ht="13" customHeight="1" spans="1:6">
      <c r="A274" s="3">
        <v>271</v>
      </c>
      <c r="B274" s="25" t="s">
        <v>522</v>
      </c>
      <c r="C274" s="27" t="s">
        <v>523</v>
      </c>
      <c r="D274" s="28">
        <v>0.67</v>
      </c>
      <c r="E274" s="29">
        <v>74</v>
      </c>
      <c r="F274" s="30">
        <f t="shared" si="4"/>
        <v>49.58</v>
      </c>
    </row>
    <row r="275" ht="13" customHeight="1" spans="1:6">
      <c r="A275" s="3">
        <v>272</v>
      </c>
      <c r="B275" s="25" t="s">
        <v>524</v>
      </c>
      <c r="C275" s="27" t="s">
        <v>525</v>
      </c>
      <c r="D275" s="28">
        <v>0.39</v>
      </c>
      <c r="E275" s="29">
        <v>74</v>
      </c>
      <c r="F275" s="30">
        <f t="shared" si="4"/>
        <v>28.86</v>
      </c>
    </row>
    <row r="276" ht="13" customHeight="1" spans="1:6">
      <c r="A276" s="3">
        <v>273</v>
      </c>
      <c r="B276" s="25" t="s">
        <v>526</v>
      </c>
      <c r="C276" s="27" t="s">
        <v>527</v>
      </c>
      <c r="D276" s="28">
        <v>1.16</v>
      </c>
      <c r="E276" s="29">
        <v>74</v>
      </c>
      <c r="F276" s="30">
        <f t="shared" si="4"/>
        <v>85.84</v>
      </c>
    </row>
    <row r="277" ht="13" customHeight="1" spans="1:6">
      <c r="A277" s="3">
        <v>274</v>
      </c>
      <c r="B277" s="25" t="s">
        <v>528</v>
      </c>
      <c r="C277" s="27" t="s">
        <v>529</v>
      </c>
      <c r="D277" s="28">
        <v>1.07</v>
      </c>
      <c r="E277" s="29">
        <v>74</v>
      </c>
      <c r="F277" s="30">
        <f t="shared" si="4"/>
        <v>79.18</v>
      </c>
    </row>
    <row r="278" ht="13" customHeight="1" spans="1:6">
      <c r="A278" s="3">
        <v>275</v>
      </c>
      <c r="B278" s="25" t="s">
        <v>530</v>
      </c>
      <c r="C278" s="27" t="s">
        <v>531</v>
      </c>
      <c r="D278" s="28">
        <v>0.96</v>
      </c>
      <c r="E278" s="29">
        <v>74</v>
      </c>
      <c r="F278" s="30">
        <f t="shared" si="4"/>
        <v>71.04</v>
      </c>
    </row>
    <row r="279" ht="13" customHeight="1" spans="1:6">
      <c r="A279" s="3">
        <v>276</v>
      </c>
      <c r="B279" s="25" t="s">
        <v>532</v>
      </c>
      <c r="C279" s="27" t="s">
        <v>533</v>
      </c>
      <c r="D279" s="28">
        <v>2.06</v>
      </c>
      <c r="E279" s="29">
        <v>74</v>
      </c>
      <c r="F279" s="30">
        <f t="shared" si="4"/>
        <v>152.44</v>
      </c>
    </row>
    <row r="280" ht="13" customHeight="1" spans="1:6">
      <c r="A280" s="3">
        <v>277</v>
      </c>
      <c r="B280" s="25" t="s">
        <v>534</v>
      </c>
      <c r="C280" s="27" t="s">
        <v>535</v>
      </c>
      <c r="D280" s="28">
        <v>1.07</v>
      </c>
      <c r="E280" s="29">
        <v>74</v>
      </c>
      <c r="F280" s="30">
        <f t="shared" si="4"/>
        <v>79.18</v>
      </c>
    </row>
    <row r="281" ht="13" customHeight="1" spans="1:6">
      <c r="A281" s="3">
        <v>278</v>
      </c>
      <c r="B281" s="25" t="s">
        <v>536</v>
      </c>
      <c r="C281" s="27" t="s">
        <v>537</v>
      </c>
      <c r="D281" s="28">
        <v>1.35</v>
      </c>
      <c r="E281" s="29">
        <v>74</v>
      </c>
      <c r="F281" s="30">
        <f t="shared" si="4"/>
        <v>99.9</v>
      </c>
    </row>
    <row r="282" ht="13" customHeight="1" spans="1:6">
      <c r="A282" s="3">
        <v>279</v>
      </c>
      <c r="B282" s="25" t="s">
        <v>538</v>
      </c>
      <c r="C282" s="27" t="s">
        <v>539</v>
      </c>
      <c r="D282" s="28">
        <v>1.08</v>
      </c>
      <c r="E282" s="29">
        <v>74</v>
      </c>
      <c r="F282" s="30">
        <f t="shared" si="4"/>
        <v>79.92</v>
      </c>
    </row>
    <row r="283" ht="13" customHeight="1" spans="1:6">
      <c r="A283" s="3">
        <v>280</v>
      </c>
      <c r="B283" s="25" t="s">
        <v>540</v>
      </c>
      <c r="C283" s="27" t="s">
        <v>541</v>
      </c>
      <c r="D283" s="28">
        <v>1.26</v>
      </c>
      <c r="E283" s="29">
        <v>74</v>
      </c>
      <c r="F283" s="30">
        <f t="shared" si="4"/>
        <v>93.24</v>
      </c>
    </row>
    <row r="284" ht="13" customHeight="1" spans="1:6">
      <c r="A284" s="3">
        <v>281</v>
      </c>
      <c r="B284" s="25" t="s">
        <v>542</v>
      </c>
      <c r="C284" s="27" t="s">
        <v>543</v>
      </c>
      <c r="D284" s="28">
        <v>2.34</v>
      </c>
      <c r="E284" s="29">
        <v>74</v>
      </c>
      <c r="F284" s="30">
        <f t="shared" si="4"/>
        <v>173.16</v>
      </c>
    </row>
    <row r="285" ht="13" customHeight="1" spans="1:6">
      <c r="A285" s="3">
        <v>282</v>
      </c>
      <c r="B285" s="25" t="s">
        <v>544</v>
      </c>
      <c r="C285" s="27" t="s">
        <v>545</v>
      </c>
      <c r="D285" s="28">
        <v>0.7</v>
      </c>
      <c r="E285" s="29">
        <v>74</v>
      </c>
      <c r="F285" s="30">
        <f t="shared" si="4"/>
        <v>51.8</v>
      </c>
    </row>
    <row r="286" ht="13" customHeight="1" spans="1:6">
      <c r="A286" s="3">
        <v>283</v>
      </c>
      <c r="B286" s="25" t="s">
        <v>546</v>
      </c>
      <c r="C286" s="27" t="s">
        <v>547</v>
      </c>
      <c r="D286" s="28">
        <v>1.06</v>
      </c>
      <c r="E286" s="29">
        <v>74</v>
      </c>
      <c r="F286" s="30">
        <f t="shared" si="4"/>
        <v>78.44</v>
      </c>
    </row>
    <row r="287" ht="13" customHeight="1" spans="1:6">
      <c r="A287" s="3">
        <v>284</v>
      </c>
      <c r="B287" s="25" t="s">
        <v>548</v>
      </c>
      <c r="C287" s="27" t="s">
        <v>549</v>
      </c>
      <c r="D287" s="28">
        <v>0.76</v>
      </c>
      <c r="E287" s="29">
        <v>74</v>
      </c>
      <c r="F287" s="30">
        <f t="shared" si="4"/>
        <v>56.24</v>
      </c>
    </row>
    <row r="288" ht="13" customHeight="1" spans="1:6">
      <c r="A288" s="3">
        <v>285</v>
      </c>
      <c r="B288" s="25" t="s">
        <v>550</v>
      </c>
      <c r="C288" s="27" t="s">
        <v>551</v>
      </c>
      <c r="D288" s="28">
        <v>0.51</v>
      </c>
      <c r="E288" s="29">
        <v>74</v>
      </c>
      <c r="F288" s="30">
        <f t="shared" si="4"/>
        <v>37.74</v>
      </c>
    </row>
    <row r="289" ht="13" customHeight="1" spans="1:6">
      <c r="A289" s="3">
        <v>286</v>
      </c>
      <c r="B289" s="25" t="s">
        <v>552</v>
      </c>
      <c r="C289" s="31" t="s">
        <v>553</v>
      </c>
      <c r="D289" s="28">
        <v>2.66</v>
      </c>
      <c r="E289" s="29">
        <v>74</v>
      </c>
      <c r="F289" s="30">
        <f t="shared" si="4"/>
        <v>196.84</v>
      </c>
    </row>
    <row r="290" ht="13" customHeight="1" spans="1:6">
      <c r="A290" s="3">
        <v>287</v>
      </c>
      <c r="B290" s="25" t="s">
        <v>554</v>
      </c>
      <c r="C290" s="27" t="s">
        <v>555</v>
      </c>
      <c r="D290" s="28">
        <v>2.32</v>
      </c>
      <c r="E290" s="29">
        <v>74</v>
      </c>
      <c r="F290" s="30">
        <f t="shared" si="4"/>
        <v>171.68</v>
      </c>
    </row>
    <row r="291" ht="13" customHeight="1" spans="1:6">
      <c r="A291" s="3">
        <v>288</v>
      </c>
      <c r="B291" s="25" t="s">
        <v>556</v>
      </c>
      <c r="C291" s="27" t="s">
        <v>557</v>
      </c>
      <c r="D291" s="28">
        <v>0.6</v>
      </c>
      <c r="E291" s="29">
        <v>74</v>
      </c>
      <c r="F291" s="30">
        <f t="shared" ref="F291:F354" si="5">D291*E291</f>
        <v>44.4</v>
      </c>
    </row>
    <row r="292" ht="13" customHeight="1" spans="1:6">
      <c r="A292" s="3">
        <v>289</v>
      </c>
      <c r="B292" s="25" t="s">
        <v>558</v>
      </c>
      <c r="C292" s="27" t="s">
        <v>103</v>
      </c>
      <c r="D292" s="28">
        <v>0.6</v>
      </c>
      <c r="E292" s="29">
        <v>74</v>
      </c>
      <c r="F292" s="30">
        <f t="shared" si="5"/>
        <v>44.4</v>
      </c>
    </row>
    <row r="293" ht="13" customHeight="1" spans="1:6">
      <c r="A293" s="3">
        <v>290</v>
      </c>
      <c r="B293" s="25" t="s">
        <v>559</v>
      </c>
      <c r="C293" s="27" t="s">
        <v>560</v>
      </c>
      <c r="D293" s="28">
        <v>0.9</v>
      </c>
      <c r="E293" s="29">
        <v>74</v>
      </c>
      <c r="F293" s="30">
        <f t="shared" si="5"/>
        <v>66.6</v>
      </c>
    </row>
    <row r="294" ht="13" customHeight="1" spans="1:6">
      <c r="A294" s="3">
        <v>291</v>
      </c>
      <c r="B294" s="25" t="s">
        <v>561</v>
      </c>
      <c r="C294" s="27" t="s">
        <v>545</v>
      </c>
      <c r="D294" s="28">
        <v>0.15</v>
      </c>
      <c r="E294" s="29">
        <v>74</v>
      </c>
      <c r="F294" s="30">
        <f t="shared" si="5"/>
        <v>11.1</v>
      </c>
    </row>
    <row r="295" ht="13" customHeight="1" spans="1:6">
      <c r="A295" s="3">
        <v>292</v>
      </c>
      <c r="B295" s="25" t="s">
        <v>562</v>
      </c>
      <c r="C295" s="27" t="s">
        <v>545</v>
      </c>
      <c r="D295" s="28">
        <v>1.08</v>
      </c>
      <c r="E295" s="29">
        <v>74</v>
      </c>
      <c r="F295" s="30">
        <f t="shared" si="5"/>
        <v>79.92</v>
      </c>
    </row>
    <row r="296" ht="13" customHeight="1" spans="1:6">
      <c r="A296" s="3">
        <v>293</v>
      </c>
      <c r="B296" s="25" t="s">
        <v>563</v>
      </c>
      <c r="C296" s="31" t="s">
        <v>79</v>
      </c>
      <c r="D296" s="28">
        <v>0.7</v>
      </c>
      <c r="E296" s="29">
        <v>74</v>
      </c>
      <c r="F296" s="30">
        <f t="shared" si="5"/>
        <v>51.8</v>
      </c>
    </row>
    <row r="297" ht="13" customHeight="1" spans="1:6">
      <c r="A297" s="3">
        <v>294</v>
      </c>
      <c r="B297" s="25" t="s">
        <v>564</v>
      </c>
      <c r="C297" s="27" t="s">
        <v>565</v>
      </c>
      <c r="D297" s="28">
        <v>1.03</v>
      </c>
      <c r="E297" s="29">
        <v>74</v>
      </c>
      <c r="F297" s="30">
        <f t="shared" si="5"/>
        <v>76.22</v>
      </c>
    </row>
    <row r="298" ht="13" customHeight="1" spans="1:6">
      <c r="A298" s="3">
        <v>295</v>
      </c>
      <c r="B298" s="25" t="s">
        <v>566</v>
      </c>
      <c r="C298" s="27" t="s">
        <v>567</v>
      </c>
      <c r="D298" s="28">
        <v>0.49</v>
      </c>
      <c r="E298" s="29">
        <v>74</v>
      </c>
      <c r="F298" s="30">
        <f t="shared" si="5"/>
        <v>36.26</v>
      </c>
    </row>
    <row r="299" ht="13" customHeight="1" spans="1:6">
      <c r="A299" s="3">
        <v>296</v>
      </c>
      <c r="B299" s="25" t="s">
        <v>568</v>
      </c>
      <c r="C299" s="27" t="s">
        <v>569</v>
      </c>
      <c r="D299" s="28">
        <v>0.49</v>
      </c>
      <c r="E299" s="29">
        <v>74</v>
      </c>
      <c r="F299" s="30">
        <f t="shared" si="5"/>
        <v>36.26</v>
      </c>
    </row>
    <row r="300" ht="13" customHeight="1" spans="1:6">
      <c r="A300" s="3">
        <v>297</v>
      </c>
      <c r="B300" s="25" t="s">
        <v>570</v>
      </c>
      <c r="C300" s="27" t="s">
        <v>571</v>
      </c>
      <c r="D300" s="28">
        <v>1.8</v>
      </c>
      <c r="E300" s="29">
        <v>74</v>
      </c>
      <c r="F300" s="30">
        <f t="shared" si="5"/>
        <v>133.2</v>
      </c>
    </row>
    <row r="301" ht="13" customHeight="1" spans="1:6">
      <c r="A301" s="3">
        <v>298</v>
      </c>
      <c r="B301" s="25" t="s">
        <v>572</v>
      </c>
      <c r="C301" s="31" t="s">
        <v>79</v>
      </c>
      <c r="D301" s="28">
        <v>0.58</v>
      </c>
      <c r="E301" s="29">
        <v>74</v>
      </c>
      <c r="F301" s="30">
        <f t="shared" si="5"/>
        <v>42.92</v>
      </c>
    </row>
    <row r="302" ht="13" customHeight="1" spans="1:6">
      <c r="A302" s="3">
        <v>299</v>
      </c>
      <c r="B302" s="25" t="s">
        <v>573</v>
      </c>
      <c r="C302" s="32" t="s">
        <v>574</v>
      </c>
      <c r="D302" s="28">
        <v>2.46</v>
      </c>
      <c r="E302" s="29">
        <v>74</v>
      </c>
      <c r="F302" s="30">
        <f t="shared" si="5"/>
        <v>182.04</v>
      </c>
    </row>
    <row r="303" ht="13" customHeight="1" spans="1:6">
      <c r="A303" s="3">
        <v>300</v>
      </c>
      <c r="B303" s="25" t="s">
        <v>575</v>
      </c>
      <c r="C303" s="33" t="s">
        <v>576</v>
      </c>
      <c r="D303" s="34">
        <v>1.09</v>
      </c>
      <c r="E303" s="29">
        <v>74</v>
      </c>
      <c r="F303" s="30">
        <f t="shared" si="5"/>
        <v>80.66</v>
      </c>
    </row>
    <row r="304" ht="13" customHeight="1" spans="1:6">
      <c r="A304" s="3">
        <v>301</v>
      </c>
      <c r="B304" s="25" t="s">
        <v>577</v>
      </c>
      <c r="C304" s="33" t="s">
        <v>578</v>
      </c>
      <c r="D304" s="35">
        <v>0.85</v>
      </c>
      <c r="E304" s="29">
        <v>74</v>
      </c>
      <c r="F304" s="30">
        <f t="shared" si="5"/>
        <v>62.9</v>
      </c>
    </row>
    <row r="305" ht="13" customHeight="1" spans="1:6">
      <c r="A305" s="3">
        <v>302</v>
      </c>
      <c r="B305" s="25" t="s">
        <v>579</v>
      </c>
      <c r="C305" s="33" t="s">
        <v>580</v>
      </c>
      <c r="D305" s="34">
        <v>0.58</v>
      </c>
      <c r="E305" s="29">
        <v>74</v>
      </c>
      <c r="F305" s="30">
        <f t="shared" si="5"/>
        <v>42.92</v>
      </c>
    </row>
    <row r="306" ht="13" customHeight="1" spans="1:6">
      <c r="A306" s="3">
        <v>303</v>
      </c>
      <c r="B306" s="25" t="s">
        <v>581</v>
      </c>
      <c r="C306" s="33" t="s">
        <v>582</v>
      </c>
      <c r="D306" s="35">
        <v>0.59</v>
      </c>
      <c r="E306" s="29">
        <v>74</v>
      </c>
      <c r="F306" s="30">
        <f t="shared" si="5"/>
        <v>43.66</v>
      </c>
    </row>
    <row r="307" ht="13" customHeight="1" spans="1:6">
      <c r="A307" s="3">
        <v>304</v>
      </c>
      <c r="B307" s="25" t="s">
        <v>583</v>
      </c>
      <c r="C307" s="33" t="s">
        <v>584</v>
      </c>
      <c r="D307" s="34">
        <v>0.9</v>
      </c>
      <c r="E307" s="29">
        <v>74</v>
      </c>
      <c r="F307" s="30">
        <f t="shared" si="5"/>
        <v>66.6</v>
      </c>
    </row>
    <row r="308" ht="13" customHeight="1" spans="1:6">
      <c r="A308" s="3">
        <v>305</v>
      </c>
      <c r="B308" s="25" t="s">
        <v>585</v>
      </c>
      <c r="C308" s="33" t="s">
        <v>40</v>
      </c>
      <c r="D308" s="35">
        <v>0.97</v>
      </c>
      <c r="E308" s="29">
        <v>74</v>
      </c>
      <c r="F308" s="30">
        <f t="shared" si="5"/>
        <v>71.78</v>
      </c>
    </row>
    <row r="309" ht="13" customHeight="1" spans="1:6">
      <c r="A309" s="3">
        <v>306</v>
      </c>
      <c r="B309" s="25" t="s">
        <v>586</v>
      </c>
      <c r="C309" s="33" t="s">
        <v>587</v>
      </c>
      <c r="D309" s="34">
        <v>1.16</v>
      </c>
      <c r="E309" s="29">
        <v>74</v>
      </c>
      <c r="F309" s="30">
        <f t="shared" si="5"/>
        <v>85.84</v>
      </c>
    </row>
    <row r="310" ht="13" customHeight="1" spans="1:6">
      <c r="A310" s="3">
        <v>307</v>
      </c>
      <c r="B310" s="25" t="s">
        <v>588</v>
      </c>
      <c r="C310" s="33" t="s">
        <v>589</v>
      </c>
      <c r="D310" s="34">
        <v>1</v>
      </c>
      <c r="E310" s="29">
        <v>74</v>
      </c>
      <c r="F310" s="30">
        <f t="shared" si="5"/>
        <v>74</v>
      </c>
    </row>
    <row r="311" ht="13" customHeight="1" spans="1:6">
      <c r="A311" s="3">
        <v>308</v>
      </c>
      <c r="B311" s="25" t="s">
        <v>590</v>
      </c>
      <c r="C311" s="33" t="s">
        <v>591</v>
      </c>
      <c r="D311" s="35">
        <v>0.65</v>
      </c>
      <c r="E311" s="29">
        <v>74</v>
      </c>
      <c r="F311" s="30">
        <f t="shared" si="5"/>
        <v>48.1</v>
      </c>
    </row>
    <row r="312" ht="13" customHeight="1" spans="1:6">
      <c r="A312" s="3">
        <v>309</v>
      </c>
      <c r="B312" s="25" t="s">
        <v>592</v>
      </c>
      <c r="C312" s="33" t="s">
        <v>593</v>
      </c>
      <c r="D312" s="35">
        <v>0.98</v>
      </c>
      <c r="E312" s="29">
        <v>74</v>
      </c>
      <c r="F312" s="30">
        <f t="shared" si="5"/>
        <v>72.52</v>
      </c>
    </row>
    <row r="313" ht="13" customHeight="1" spans="1:6">
      <c r="A313" s="3">
        <v>310</v>
      </c>
      <c r="B313" s="25" t="s">
        <v>594</v>
      </c>
      <c r="C313" s="33" t="s">
        <v>595</v>
      </c>
      <c r="D313" s="34">
        <v>0.73</v>
      </c>
      <c r="E313" s="29">
        <v>74</v>
      </c>
      <c r="F313" s="30">
        <f t="shared" si="5"/>
        <v>54.02</v>
      </c>
    </row>
    <row r="314" ht="13" customHeight="1" spans="1:6">
      <c r="A314" s="3">
        <v>311</v>
      </c>
      <c r="B314" s="25" t="s">
        <v>596</v>
      </c>
      <c r="C314" s="33" t="s">
        <v>597</v>
      </c>
      <c r="D314" s="35">
        <v>1.27</v>
      </c>
      <c r="E314" s="29">
        <v>74</v>
      </c>
      <c r="F314" s="30">
        <f t="shared" si="5"/>
        <v>93.98</v>
      </c>
    </row>
    <row r="315" ht="13" customHeight="1" spans="1:6">
      <c r="A315" s="3">
        <v>312</v>
      </c>
      <c r="B315" s="25" t="s">
        <v>598</v>
      </c>
      <c r="C315" s="33" t="s">
        <v>599</v>
      </c>
      <c r="D315" s="35">
        <v>0.91</v>
      </c>
      <c r="E315" s="29">
        <v>74</v>
      </c>
      <c r="F315" s="30">
        <f t="shared" si="5"/>
        <v>67.34</v>
      </c>
    </row>
    <row r="316" ht="13" customHeight="1" spans="1:6">
      <c r="A316" s="3">
        <v>313</v>
      </c>
      <c r="B316" s="25" t="s">
        <v>600</v>
      </c>
      <c r="C316" s="33" t="s">
        <v>601</v>
      </c>
      <c r="D316" s="34">
        <v>0.91</v>
      </c>
      <c r="E316" s="29">
        <v>74</v>
      </c>
      <c r="F316" s="30">
        <f t="shared" si="5"/>
        <v>67.34</v>
      </c>
    </row>
    <row r="317" ht="13" customHeight="1" spans="1:6">
      <c r="A317" s="3">
        <v>314</v>
      </c>
      <c r="B317" s="25" t="s">
        <v>602</v>
      </c>
      <c r="C317" s="33" t="s">
        <v>603</v>
      </c>
      <c r="D317" s="34">
        <v>0.79</v>
      </c>
      <c r="E317" s="29">
        <v>74</v>
      </c>
      <c r="F317" s="30">
        <f t="shared" si="5"/>
        <v>58.46</v>
      </c>
    </row>
    <row r="318" ht="13" customHeight="1" spans="1:6">
      <c r="A318" s="3">
        <v>315</v>
      </c>
      <c r="B318" s="25" t="s">
        <v>604</v>
      </c>
      <c r="C318" s="36" t="s">
        <v>605</v>
      </c>
      <c r="D318" s="35">
        <v>1.12</v>
      </c>
      <c r="E318" s="29">
        <v>74</v>
      </c>
      <c r="F318" s="30">
        <f t="shared" si="5"/>
        <v>82.88</v>
      </c>
    </row>
    <row r="319" ht="13" customHeight="1" spans="1:6">
      <c r="A319" s="3">
        <v>316</v>
      </c>
      <c r="B319" s="25" t="s">
        <v>606</v>
      </c>
      <c r="C319" s="36" t="s">
        <v>607</v>
      </c>
      <c r="D319" s="35">
        <v>1.07</v>
      </c>
      <c r="E319" s="29">
        <v>74</v>
      </c>
      <c r="F319" s="30">
        <f t="shared" si="5"/>
        <v>79.18</v>
      </c>
    </row>
    <row r="320" ht="13" customHeight="1" spans="1:6">
      <c r="A320" s="3">
        <v>317</v>
      </c>
      <c r="B320" s="25" t="s">
        <v>608</v>
      </c>
      <c r="C320" s="33" t="s">
        <v>609</v>
      </c>
      <c r="D320" s="34">
        <v>0.47</v>
      </c>
      <c r="E320" s="29">
        <v>74</v>
      </c>
      <c r="F320" s="30">
        <f t="shared" si="5"/>
        <v>34.78</v>
      </c>
    </row>
    <row r="321" ht="13" customHeight="1" spans="1:6">
      <c r="A321" s="3">
        <v>318</v>
      </c>
      <c r="B321" s="25" t="s">
        <v>610</v>
      </c>
      <c r="C321" s="33" t="s">
        <v>611</v>
      </c>
      <c r="D321" s="35">
        <v>0.47</v>
      </c>
      <c r="E321" s="29">
        <v>74</v>
      </c>
      <c r="F321" s="30">
        <f t="shared" si="5"/>
        <v>34.78</v>
      </c>
    </row>
    <row r="322" ht="13" customHeight="1" spans="1:6">
      <c r="A322" s="3">
        <v>319</v>
      </c>
      <c r="B322" s="25" t="s">
        <v>612</v>
      </c>
      <c r="C322" s="33" t="s">
        <v>613</v>
      </c>
      <c r="D322" s="35">
        <v>2.02</v>
      </c>
      <c r="E322" s="29">
        <v>74</v>
      </c>
      <c r="F322" s="30">
        <f t="shared" si="5"/>
        <v>149.48</v>
      </c>
    </row>
    <row r="323" ht="13" customHeight="1" spans="1:6">
      <c r="A323" s="3">
        <v>320</v>
      </c>
      <c r="B323" s="25" t="s">
        <v>614</v>
      </c>
      <c r="C323" s="36" t="s">
        <v>615</v>
      </c>
      <c r="D323" s="35">
        <v>1.05</v>
      </c>
      <c r="E323" s="29">
        <v>74</v>
      </c>
      <c r="F323" s="30">
        <f t="shared" si="5"/>
        <v>77.7</v>
      </c>
    </row>
    <row r="324" ht="13" customHeight="1" spans="1:6">
      <c r="A324" s="3">
        <v>321</v>
      </c>
      <c r="B324" s="25" t="s">
        <v>616</v>
      </c>
      <c r="C324" s="33" t="s">
        <v>617</v>
      </c>
      <c r="D324" s="34">
        <v>1.92</v>
      </c>
      <c r="E324" s="29">
        <v>74</v>
      </c>
      <c r="F324" s="30">
        <f t="shared" si="5"/>
        <v>142.08</v>
      </c>
    </row>
    <row r="325" ht="13" customHeight="1" spans="1:6">
      <c r="A325" s="3">
        <v>322</v>
      </c>
      <c r="B325" s="25" t="s">
        <v>618</v>
      </c>
      <c r="C325" s="33" t="s">
        <v>619</v>
      </c>
      <c r="D325" s="34">
        <v>0.6</v>
      </c>
      <c r="E325" s="29">
        <v>74</v>
      </c>
      <c r="F325" s="30">
        <f t="shared" si="5"/>
        <v>44.4</v>
      </c>
    </row>
    <row r="326" ht="13" customHeight="1" spans="1:6">
      <c r="A326" s="3">
        <v>323</v>
      </c>
      <c r="B326" s="25" t="s">
        <v>620</v>
      </c>
      <c r="C326" s="33" t="s">
        <v>621</v>
      </c>
      <c r="D326" s="35">
        <v>1.05</v>
      </c>
      <c r="E326" s="29">
        <v>74</v>
      </c>
      <c r="F326" s="30">
        <f t="shared" si="5"/>
        <v>77.7</v>
      </c>
    </row>
    <row r="327" ht="13" customHeight="1" spans="1:6">
      <c r="A327" s="3">
        <v>324</v>
      </c>
      <c r="B327" s="25" t="s">
        <v>622</v>
      </c>
      <c r="C327" s="33" t="s">
        <v>623</v>
      </c>
      <c r="D327" s="34">
        <v>0.41</v>
      </c>
      <c r="E327" s="29">
        <v>74</v>
      </c>
      <c r="F327" s="30">
        <f t="shared" si="5"/>
        <v>30.34</v>
      </c>
    </row>
    <row r="328" ht="13" customHeight="1" spans="1:6">
      <c r="A328" s="3">
        <v>325</v>
      </c>
      <c r="B328" s="25" t="s">
        <v>624</v>
      </c>
      <c r="C328" s="33" t="s">
        <v>625</v>
      </c>
      <c r="D328" s="35">
        <v>0.76</v>
      </c>
      <c r="E328" s="29">
        <v>74</v>
      </c>
      <c r="F328" s="30">
        <f t="shared" si="5"/>
        <v>56.24</v>
      </c>
    </row>
    <row r="329" ht="13" customHeight="1" spans="1:6">
      <c r="A329" s="3">
        <v>326</v>
      </c>
      <c r="B329" s="25" t="s">
        <v>626</v>
      </c>
      <c r="C329" s="33" t="s">
        <v>627</v>
      </c>
      <c r="D329" s="34">
        <v>0.66</v>
      </c>
      <c r="E329" s="29">
        <v>74</v>
      </c>
      <c r="F329" s="30">
        <f t="shared" si="5"/>
        <v>48.84</v>
      </c>
    </row>
    <row r="330" ht="13" customHeight="1" spans="1:6">
      <c r="A330" s="3">
        <v>327</v>
      </c>
      <c r="B330" s="25" t="s">
        <v>628</v>
      </c>
      <c r="C330" s="33" t="s">
        <v>629</v>
      </c>
      <c r="D330" s="35">
        <v>0.78</v>
      </c>
      <c r="E330" s="29">
        <v>74</v>
      </c>
      <c r="F330" s="30">
        <f t="shared" si="5"/>
        <v>57.72</v>
      </c>
    </row>
    <row r="331" ht="13" customHeight="1" spans="1:6">
      <c r="A331" s="3">
        <v>328</v>
      </c>
      <c r="B331" s="25" t="s">
        <v>630</v>
      </c>
      <c r="C331" s="33" t="s">
        <v>631</v>
      </c>
      <c r="D331" s="35">
        <v>0.73</v>
      </c>
      <c r="E331" s="29">
        <v>74</v>
      </c>
      <c r="F331" s="30">
        <f t="shared" si="5"/>
        <v>54.02</v>
      </c>
    </row>
    <row r="332" ht="13" customHeight="1" spans="1:6">
      <c r="A332" s="3">
        <v>329</v>
      </c>
      <c r="B332" s="25" t="s">
        <v>632</v>
      </c>
      <c r="C332" s="33" t="s">
        <v>633</v>
      </c>
      <c r="D332" s="34">
        <v>0.72</v>
      </c>
      <c r="E332" s="29">
        <v>74</v>
      </c>
      <c r="F332" s="30">
        <f t="shared" si="5"/>
        <v>53.28</v>
      </c>
    </row>
    <row r="333" ht="13" customHeight="1" spans="1:6">
      <c r="A333" s="3">
        <v>330</v>
      </c>
      <c r="B333" s="25" t="s">
        <v>634</v>
      </c>
      <c r="C333" s="33" t="s">
        <v>635</v>
      </c>
      <c r="D333" s="34">
        <v>1.3</v>
      </c>
      <c r="E333" s="29">
        <v>74</v>
      </c>
      <c r="F333" s="30">
        <f t="shared" si="5"/>
        <v>96.2</v>
      </c>
    </row>
    <row r="334" ht="13" customHeight="1" spans="1:6">
      <c r="A334" s="3">
        <v>331</v>
      </c>
      <c r="B334" s="25" t="s">
        <v>636</v>
      </c>
      <c r="C334" s="33" t="s">
        <v>637</v>
      </c>
      <c r="D334" s="35">
        <v>1.42</v>
      </c>
      <c r="E334" s="29">
        <v>74</v>
      </c>
      <c r="F334" s="30">
        <f t="shared" si="5"/>
        <v>105.08</v>
      </c>
    </row>
    <row r="335" ht="13" customHeight="1" spans="1:6">
      <c r="A335" s="3">
        <v>332</v>
      </c>
      <c r="B335" s="25" t="s">
        <v>638</v>
      </c>
      <c r="C335" s="33" t="s">
        <v>639</v>
      </c>
      <c r="D335" s="35">
        <v>0.5</v>
      </c>
      <c r="E335" s="29">
        <v>74</v>
      </c>
      <c r="F335" s="30">
        <f t="shared" si="5"/>
        <v>37</v>
      </c>
    </row>
    <row r="336" ht="13" customHeight="1" spans="1:6">
      <c r="A336" s="3">
        <v>333</v>
      </c>
      <c r="B336" s="25" t="s">
        <v>640</v>
      </c>
      <c r="C336" s="32" t="s">
        <v>641</v>
      </c>
      <c r="D336" s="37">
        <v>1.69</v>
      </c>
      <c r="E336" s="29">
        <v>74</v>
      </c>
      <c r="F336" s="30">
        <f t="shared" si="5"/>
        <v>125.06</v>
      </c>
    </row>
    <row r="337" ht="13" customHeight="1" spans="1:6">
      <c r="A337" s="3">
        <v>334</v>
      </c>
      <c r="B337" s="25" t="s">
        <v>642</v>
      </c>
      <c r="C337" s="32" t="s">
        <v>574</v>
      </c>
      <c r="D337" s="37">
        <v>0.5</v>
      </c>
      <c r="E337" s="29">
        <v>74</v>
      </c>
      <c r="F337" s="30">
        <f t="shared" si="5"/>
        <v>37</v>
      </c>
    </row>
    <row r="338" ht="13" customHeight="1" spans="1:6">
      <c r="A338" s="3">
        <v>335</v>
      </c>
      <c r="B338" s="25" t="s">
        <v>643</v>
      </c>
      <c r="C338" s="32" t="s">
        <v>644</v>
      </c>
      <c r="D338" s="37">
        <v>1.16</v>
      </c>
      <c r="E338" s="29">
        <v>74</v>
      </c>
      <c r="F338" s="30">
        <f t="shared" si="5"/>
        <v>85.84</v>
      </c>
    </row>
    <row r="339" ht="13" customHeight="1" spans="1:6">
      <c r="A339" s="3">
        <v>336</v>
      </c>
      <c r="B339" s="25" t="s">
        <v>645</v>
      </c>
      <c r="C339" s="32" t="s">
        <v>646</v>
      </c>
      <c r="D339" s="37">
        <v>1.61</v>
      </c>
      <c r="E339" s="29">
        <v>74</v>
      </c>
      <c r="F339" s="30">
        <f t="shared" si="5"/>
        <v>119.14</v>
      </c>
    </row>
    <row r="340" ht="13" customHeight="1" spans="1:6">
      <c r="A340" s="3">
        <v>337</v>
      </c>
      <c r="B340" s="25" t="s">
        <v>647</v>
      </c>
      <c r="C340" s="32" t="s">
        <v>648</v>
      </c>
      <c r="D340" s="37">
        <v>1.08</v>
      </c>
      <c r="E340" s="29">
        <v>74</v>
      </c>
      <c r="F340" s="30">
        <f t="shared" si="5"/>
        <v>79.92</v>
      </c>
    </row>
    <row r="341" ht="13" customHeight="1" spans="1:6">
      <c r="A341" s="3">
        <v>338</v>
      </c>
      <c r="B341" s="25" t="s">
        <v>649</v>
      </c>
      <c r="C341" s="32" t="s">
        <v>650</v>
      </c>
      <c r="D341" s="37">
        <v>0.82</v>
      </c>
      <c r="E341" s="29">
        <v>74</v>
      </c>
      <c r="F341" s="30">
        <f t="shared" si="5"/>
        <v>60.68</v>
      </c>
    </row>
    <row r="342" ht="13" customHeight="1" spans="1:6">
      <c r="A342" s="3">
        <v>339</v>
      </c>
      <c r="B342" s="25" t="s">
        <v>651</v>
      </c>
      <c r="C342" s="32" t="s">
        <v>652</v>
      </c>
      <c r="D342" s="37">
        <v>2.63</v>
      </c>
      <c r="E342" s="29">
        <v>74</v>
      </c>
      <c r="F342" s="30">
        <f t="shared" si="5"/>
        <v>194.62</v>
      </c>
    </row>
    <row r="343" ht="13" customHeight="1" spans="1:6">
      <c r="A343" s="3">
        <v>340</v>
      </c>
      <c r="B343" s="25" t="s">
        <v>653</v>
      </c>
      <c r="C343" s="32" t="s">
        <v>654</v>
      </c>
      <c r="D343" s="37">
        <v>2.15</v>
      </c>
      <c r="E343" s="29">
        <v>74</v>
      </c>
      <c r="F343" s="30">
        <f t="shared" si="5"/>
        <v>159.1</v>
      </c>
    </row>
    <row r="344" ht="13" customHeight="1" spans="1:6">
      <c r="A344" s="3">
        <v>341</v>
      </c>
      <c r="B344" s="25" t="s">
        <v>655</v>
      </c>
      <c r="C344" s="32" t="s">
        <v>656</v>
      </c>
      <c r="D344" s="37">
        <v>0.71</v>
      </c>
      <c r="E344" s="29">
        <v>74</v>
      </c>
      <c r="F344" s="30">
        <f t="shared" si="5"/>
        <v>52.54</v>
      </c>
    </row>
    <row r="345" ht="13" customHeight="1" spans="1:6">
      <c r="A345" s="3">
        <v>342</v>
      </c>
      <c r="B345" s="25" t="s">
        <v>657</v>
      </c>
      <c r="C345" s="32" t="s">
        <v>658</v>
      </c>
      <c r="D345" s="37">
        <v>1.41</v>
      </c>
      <c r="E345" s="29">
        <v>74</v>
      </c>
      <c r="F345" s="30">
        <f t="shared" si="5"/>
        <v>104.34</v>
      </c>
    </row>
    <row r="346" ht="13" customHeight="1" spans="1:6">
      <c r="A346" s="3">
        <v>343</v>
      </c>
      <c r="B346" s="25" t="s">
        <v>659</v>
      </c>
      <c r="C346" s="32" t="s">
        <v>176</v>
      </c>
      <c r="D346" s="37">
        <v>0.59</v>
      </c>
      <c r="E346" s="29">
        <v>74</v>
      </c>
      <c r="F346" s="30">
        <f t="shared" si="5"/>
        <v>43.66</v>
      </c>
    </row>
    <row r="347" ht="13" customHeight="1" spans="1:6">
      <c r="A347" s="3">
        <v>344</v>
      </c>
      <c r="B347" s="25" t="s">
        <v>660</v>
      </c>
      <c r="C347" s="32" t="s">
        <v>661</v>
      </c>
      <c r="D347" s="37">
        <v>0.32</v>
      </c>
      <c r="E347" s="29">
        <v>74</v>
      </c>
      <c r="F347" s="30">
        <f t="shared" si="5"/>
        <v>23.68</v>
      </c>
    </row>
    <row r="348" ht="13" customHeight="1" spans="1:6">
      <c r="A348" s="3">
        <v>345</v>
      </c>
      <c r="B348" s="25" t="s">
        <v>662</v>
      </c>
      <c r="C348" s="32" t="s">
        <v>663</v>
      </c>
      <c r="D348" s="37">
        <v>2.58</v>
      </c>
      <c r="E348" s="29">
        <v>74</v>
      </c>
      <c r="F348" s="30">
        <f t="shared" si="5"/>
        <v>190.92</v>
      </c>
    </row>
    <row r="349" ht="13" customHeight="1" spans="1:6">
      <c r="A349" s="3">
        <v>346</v>
      </c>
      <c r="B349" s="25" t="s">
        <v>664</v>
      </c>
      <c r="C349" s="32" t="s">
        <v>665</v>
      </c>
      <c r="D349" s="37">
        <v>2.17</v>
      </c>
      <c r="E349" s="29">
        <v>74</v>
      </c>
      <c r="F349" s="30">
        <f t="shared" si="5"/>
        <v>160.58</v>
      </c>
    </row>
    <row r="350" ht="13" customHeight="1" spans="1:6">
      <c r="A350" s="3">
        <v>347</v>
      </c>
      <c r="B350" s="25" t="s">
        <v>666</v>
      </c>
      <c r="C350" s="32" t="s">
        <v>81</v>
      </c>
      <c r="D350" s="37">
        <v>1.12</v>
      </c>
      <c r="E350" s="29">
        <v>74</v>
      </c>
      <c r="F350" s="30">
        <f t="shared" si="5"/>
        <v>82.88</v>
      </c>
    </row>
    <row r="351" ht="13" customHeight="1" spans="1:6">
      <c r="A351" s="3">
        <v>348</v>
      </c>
      <c r="B351" s="25" t="s">
        <v>667</v>
      </c>
      <c r="C351" s="32" t="s">
        <v>668</v>
      </c>
      <c r="D351" s="37">
        <v>1.64</v>
      </c>
      <c r="E351" s="29">
        <v>74</v>
      </c>
      <c r="F351" s="30">
        <f t="shared" si="5"/>
        <v>121.36</v>
      </c>
    </row>
    <row r="352" ht="13" customHeight="1" spans="1:6">
      <c r="A352" s="3">
        <v>349</v>
      </c>
      <c r="B352" s="25" t="s">
        <v>669</v>
      </c>
      <c r="C352" s="32" t="s">
        <v>670</v>
      </c>
      <c r="D352" s="37">
        <v>1.46</v>
      </c>
      <c r="E352" s="29">
        <v>74</v>
      </c>
      <c r="F352" s="30">
        <f t="shared" si="5"/>
        <v>108.04</v>
      </c>
    </row>
    <row r="353" ht="13" customHeight="1" spans="1:6">
      <c r="A353" s="3">
        <v>350</v>
      </c>
      <c r="B353" s="25" t="s">
        <v>671</v>
      </c>
      <c r="C353" s="32" t="s">
        <v>117</v>
      </c>
      <c r="D353" s="37">
        <v>0.74</v>
      </c>
      <c r="E353" s="29">
        <v>74</v>
      </c>
      <c r="F353" s="30">
        <f t="shared" si="5"/>
        <v>54.76</v>
      </c>
    </row>
    <row r="354" ht="13" customHeight="1" spans="1:6">
      <c r="A354" s="3">
        <v>351</v>
      </c>
      <c r="B354" s="25" t="s">
        <v>672</v>
      </c>
      <c r="C354" s="32" t="s">
        <v>673</v>
      </c>
      <c r="D354" s="37">
        <v>1.4</v>
      </c>
      <c r="E354" s="29">
        <v>74</v>
      </c>
      <c r="F354" s="30">
        <f t="shared" si="5"/>
        <v>103.6</v>
      </c>
    </row>
    <row r="355" ht="13" customHeight="1" spans="1:6">
      <c r="A355" s="3">
        <v>352</v>
      </c>
      <c r="B355" s="25" t="s">
        <v>674</v>
      </c>
      <c r="C355" s="32" t="s">
        <v>312</v>
      </c>
      <c r="D355" s="37">
        <v>1.75</v>
      </c>
      <c r="E355" s="29">
        <v>74</v>
      </c>
      <c r="F355" s="30">
        <f t="shared" ref="F355:F418" si="6">D355*E355</f>
        <v>129.5</v>
      </c>
    </row>
    <row r="356" ht="13" customHeight="1" spans="1:6">
      <c r="A356" s="3">
        <v>353</v>
      </c>
      <c r="B356" s="25" t="s">
        <v>675</v>
      </c>
      <c r="C356" s="32" t="s">
        <v>676</v>
      </c>
      <c r="D356" s="37">
        <v>0.53</v>
      </c>
      <c r="E356" s="29">
        <v>74</v>
      </c>
      <c r="F356" s="30">
        <f t="shared" si="6"/>
        <v>39.22</v>
      </c>
    </row>
    <row r="357" ht="13" customHeight="1" spans="1:6">
      <c r="A357" s="3">
        <v>354</v>
      </c>
      <c r="B357" s="25" t="s">
        <v>677</v>
      </c>
      <c r="C357" s="32" t="s">
        <v>678</v>
      </c>
      <c r="D357" s="37">
        <v>1.22</v>
      </c>
      <c r="E357" s="29">
        <v>74</v>
      </c>
      <c r="F357" s="30">
        <f t="shared" si="6"/>
        <v>90.28</v>
      </c>
    </row>
    <row r="358" ht="13" customHeight="1" spans="1:6">
      <c r="A358" s="3">
        <v>355</v>
      </c>
      <c r="B358" s="25" t="s">
        <v>679</v>
      </c>
      <c r="C358" s="32" t="s">
        <v>333</v>
      </c>
      <c r="D358" s="37">
        <v>2.59</v>
      </c>
      <c r="E358" s="29">
        <v>74</v>
      </c>
      <c r="F358" s="30">
        <f t="shared" si="6"/>
        <v>191.66</v>
      </c>
    </row>
    <row r="359" ht="13" customHeight="1" spans="1:6">
      <c r="A359" s="3">
        <v>356</v>
      </c>
      <c r="B359" s="25" t="s">
        <v>680</v>
      </c>
      <c r="C359" s="32" t="s">
        <v>681</v>
      </c>
      <c r="D359" s="37">
        <v>2.12</v>
      </c>
      <c r="E359" s="29">
        <v>74</v>
      </c>
      <c r="F359" s="30">
        <f t="shared" si="6"/>
        <v>156.88</v>
      </c>
    </row>
    <row r="360" ht="13" customHeight="1" spans="1:6">
      <c r="A360" s="3">
        <v>357</v>
      </c>
      <c r="B360" s="25" t="s">
        <v>682</v>
      </c>
      <c r="C360" s="32" t="s">
        <v>683</v>
      </c>
      <c r="D360" s="37">
        <v>0.36</v>
      </c>
      <c r="E360" s="29">
        <v>74</v>
      </c>
      <c r="F360" s="30">
        <f t="shared" si="6"/>
        <v>26.64</v>
      </c>
    </row>
    <row r="361" ht="13" customHeight="1" spans="1:6">
      <c r="A361" s="3">
        <v>358</v>
      </c>
      <c r="B361" s="25" t="s">
        <v>684</v>
      </c>
      <c r="C361" s="32" t="s">
        <v>685</v>
      </c>
      <c r="D361" s="37">
        <v>1.55</v>
      </c>
      <c r="E361" s="29">
        <v>74</v>
      </c>
      <c r="F361" s="30">
        <f t="shared" si="6"/>
        <v>114.7</v>
      </c>
    </row>
    <row r="362" ht="13" customHeight="1" spans="1:6">
      <c r="A362" s="3">
        <v>359</v>
      </c>
      <c r="B362" s="25" t="s">
        <v>686</v>
      </c>
      <c r="C362" s="32" t="s">
        <v>266</v>
      </c>
      <c r="D362" s="37">
        <v>1.67</v>
      </c>
      <c r="E362" s="29">
        <v>74</v>
      </c>
      <c r="F362" s="30">
        <f t="shared" si="6"/>
        <v>123.58</v>
      </c>
    </row>
    <row r="363" ht="13" customHeight="1" spans="1:6">
      <c r="A363" s="3">
        <v>360</v>
      </c>
      <c r="B363" s="25" t="s">
        <v>687</v>
      </c>
      <c r="C363" s="32" t="s">
        <v>688</v>
      </c>
      <c r="D363" s="37">
        <v>1.46</v>
      </c>
      <c r="E363" s="29">
        <v>74</v>
      </c>
      <c r="F363" s="30">
        <f t="shared" si="6"/>
        <v>108.04</v>
      </c>
    </row>
    <row r="364" ht="13" customHeight="1" spans="1:6">
      <c r="A364" s="3">
        <v>361</v>
      </c>
      <c r="B364" s="25" t="s">
        <v>689</v>
      </c>
      <c r="C364" s="32" t="s">
        <v>690</v>
      </c>
      <c r="D364" s="37">
        <v>1.83</v>
      </c>
      <c r="E364" s="29">
        <v>74</v>
      </c>
      <c r="F364" s="30">
        <f t="shared" si="6"/>
        <v>135.42</v>
      </c>
    </row>
    <row r="365" ht="13" customHeight="1" spans="1:6">
      <c r="A365" s="3">
        <v>362</v>
      </c>
      <c r="B365" s="25" t="s">
        <v>691</v>
      </c>
      <c r="C365" s="32" t="s">
        <v>692</v>
      </c>
      <c r="D365" s="37">
        <v>1.45</v>
      </c>
      <c r="E365" s="29">
        <v>74</v>
      </c>
      <c r="F365" s="30">
        <f t="shared" si="6"/>
        <v>107.3</v>
      </c>
    </row>
    <row r="366" ht="13" customHeight="1" spans="1:6">
      <c r="A366" s="3">
        <v>363</v>
      </c>
      <c r="B366" s="25" t="s">
        <v>693</v>
      </c>
      <c r="C366" s="32" t="s">
        <v>694</v>
      </c>
      <c r="D366" s="37">
        <v>1.35</v>
      </c>
      <c r="E366" s="29">
        <v>74</v>
      </c>
      <c r="F366" s="30">
        <f t="shared" si="6"/>
        <v>99.9</v>
      </c>
    </row>
    <row r="367" ht="13" customHeight="1" spans="1:6">
      <c r="A367" s="3">
        <v>364</v>
      </c>
      <c r="B367" s="38" t="s">
        <v>695</v>
      </c>
      <c r="C367" s="39" t="s">
        <v>696</v>
      </c>
      <c r="D367" s="40">
        <v>1.87</v>
      </c>
      <c r="E367" s="42">
        <v>74</v>
      </c>
      <c r="F367" s="42">
        <f t="shared" si="6"/>
        <v>138.38</v>
      </c>
    </row>
    <row r="368" ht="13" customHeight="1" spans="1:6">
      <c r="A368" s="3">
        <v>365</v>
      </c>
      <c r="B368" s="38" t="s">
        <v>697</v>
      </c>
      <c r="C368" s="39" t="s">
        <v>698</v>
      </c>
      <c r="D368" s="40">
        <v>1.25</v>
      </c>
      <c r="E368" s="42">
        <v>74</v>
      </c>
      <c r="F368" s="42">
        <f t="shared" si="6"/>
        <v>92.5</v>
      </c>
    </row>
    <row r="369" ht="13" customHeight="1" spans="1:6">
      <c r="A369" s="3">
        <v>366</v>
      </c>
      <c r="B369" s="38" t="s">
        <v>699</v>
      </c>
      <c r="C369" s="39" t="s">
        <v>700</v>
      </c>
      <c r="D369" s="40">
        <v>0.34</v>
      </c>
      <c r="E369" s="42">
        <v>74</v>
      </c>
      <c r="F369" s="42">
        <f t="shared" si="6"/>
        <v>25.16</v>
      </c>
    </row>
    <row r="370" ht="13" customHeight="1" spans="1:6">
      <c r="A370" s="3">
        <v>367</v>
      </c>
      <c r="B370" s="38" t="s">
        <v>701</v>
      </c>
      <c r="C370" s="41" t="s">
        <v>702</v>
      </c>
      <c r="D370" s="40">
        <v>0.57</v>
      </c>
      <c r="E370" s="42">
        <v>74</v>
      </c>
      <c r="F370" s="42">
        <f t="shared" si="6"/>
        <v>42.18</v>
      </c>
    </row>
    <row r="371" ht="13" customHeight="1" spans="1:6">
      <c r="A371" s="3">
        <v>368</v>
      </c>
      <c r="B371" s="38" t="s">
        <v>703</v>
      </c>
      <c r="C371" s="39" t="s">
        <v>704</v>
      </c>
      <c r="D371" s="40">
        <v>0.95</v>
      </c>
      <c r="E371" s="42">
        <v>74</v>
      </c>
      <c r="F371" s="42">
        <f t="shared" si="6"/>
        <v>70.3</v>
      </c>
    </row>
    <row r="372" ht="13" customHeight="1" spans="1:6">
      <c r="A372" s="3">
        <v>369</v>
      </c>
      <c r="B372" s="38" t="s">
        <v>705</v>
      </c>
      <c r="C372" s="39" t="s">
        <v>706</v>
      </c>
      <c r="D372" s="40">
        <v>0.64</v>
      </c>
      <c r="E372" s="42">
        <v>74</v>
      </c>
      <c r="F372" s="42">
        <f t="shared" si="6"/>
        <v>47.36</v>
      </c>
    </row>
    <row r="373" ht="13" customHeight="1" spans="1:6">
      <c r="A373" s="3">
        <v>370</v>
      </c>
      <c r="B373" s="38" t="s">
        <v>707</v>
      </c>
      <c r="C373" s="39" t="s">
        <v>708</v>
      </c>
      <c r="D373" s="40">
        <v>0.67</v>
      </c>
      <c r="E373" s="42">
        <v>74</v>
      </c>
      <c r="F373" s="42">
        <f t="shared" si="6"/>
        <v>49.58</v>
      </c>
    </row>
    <row r="374" ht="13" customHeight="1" spans="1:6">
      <c r="A374" s="3">
        <v>371</v>
      </c>
      <c r="B374" s="38" t="s">
        <v>709</v>
      </c>
      <c r="C374" s="39" t="s">
        <v>710</v>
      </c>
      <c r="D374" s="40">
        <v>1.43</v>
      </c>
      <c r="E374" s="42">
        <v>74</v>
      </c>
      <c r="F374" s="42">
        <f t="shared" si="6"/>
        <v>105.82</v>
      </c>
    </row>
    <row r="375" ht="13" customHeight="1" spans="1:6">
      <c r="A375" s="3">
        <v>372</v>
      </c>
      <c r="B375" s="38" t="s">
        <v>711</v>
      </c>
      <c r="C375" s="39" t="s">
        <v>712</v>
      </c>
      <c r="D375" s="40">
        <v>0.94</v>
      </c>
      <c r="E375" s="42">
        <v>74</v>
      </c>
      <c r="F375" s="42">
        <f t="shared" si="6"/>
        <v>69.56</v>
      </c>
    </row>
    <row r="376" ht="13" customHeight="1" spans="1:6">
      <c r="A376" s="3">
        <v>373</v>
      </c>
      <c r="B376" s="38" t="s">
        <v>713</v>
      </c>
      <c r="C376" s="39" t="s">
        <v>714</v>
      </c>
      <c r="D376" s="40">
        <v>1.12</v>
      </c>
      <c r="E376" s="42">
        <v>74</v>
      </c>
      <c r="F376" s="42">
        <f t="shared" si="6"/>
        <v>82.88</v>
      </c>
    </row>
    <row r="377" ht="13" customHeight="1" spans="1:6">
      <c r="A377" s="3">
        <v>374</v>
      </c>
      <c r="B377" s="38" t="s">
        <v>715</v>
      </c>
      <c r="C377" s="39" t="s">
        <v>716</v>
      </c>
      <c r="D377" s="40">
        <v>0.75</v>
      </c>
      <c r="E377" s="42">
        <v>74</v>
      </c>
      <c r="F377" s="42">
        <f t="shared" si="6"/>
        <v>55.5</v>
      </c>
    </row>
    <row r="378" ht="13" customHeight="1" spans="1:6">
      <c r="A378" s="3">
        <v>375</v>
      </c>
      <c r="B378" s="38" t="s">
        <v>717</v>
      </c>
      <c r="C378" s="39" t="s">
        <v>718</v>
      </c>
      <c r="D378" s="40">
        <v>0.19</v>
      </c>
      <c r="E378" s="42">
        <v>74</v>
      </c>
      <c r="F378" s="42">
        <f t="shared" si="6"/>
        <v>14.06</v>
      </c>
    </row>
    <row r="379" ht="13" customHeight="1" spans="1:6">
      <c r="A379" s="3">
        <v>376</v>
      </c>
      <c r="B379" s="38" t="s">
        <v>719</v>
      </c>
      <c r="C379" s="39" t="s">
        <v>720</v>
      </c>
      <c r="D379" s="40">
        <v>2.62</v>
      </c>
      <c r="E379" s="42">
        <v>74</v>
      </c>
      <c r="F379" s="42">
        <f t="shared" si="6"/>
        <v>193.88</v>
      </c>
    </row>
    <row r="380" ht="13" customHeight="1" spans="1:6">
      <c r="A380" s="3">
        <v>377</v>
      </c>
      <c r="B380" s="38" t="s">
        <v>721</v>
      </c>
      <c r="C380" s="39" t="s">
        <v>354</v>
      </c>
      <c r="D380" s="40">
        <v>0.29</v>
      </c>
      <c r="E380" s="42">
        <v>74</v>
      </c>
      <c r="F380" s="42">
        <f t="shared" si="6"/>
        <v>21.46</v>
      </c>
    </row>
    <row r="381" ht="13" customHeight="1" spans="1:6">
      <c r="A381" s="3">
        <v>378</v>
      </c>
      <c r="B381" s="38" t="s">
        <v>722</v>
      </c>
      <c r="C381" s="39" t="s">
        <v>723</v>
      </c>
      <c r="D381" s="40">
        <v>0.33</v>
      </c>
      <c r="E381" s="42">
        <v>74</v>
      </c>
      <c r="F381" s="42">
        <f t="shared" si="6"/>
        <v>24.42</v>
      </c>
    </row>
    <row r="382" ht="13" customHeight="1" spans="1:6">
      <c r="A382" s="3">
        <v>379</v>
      </c>
      <c r="B382" s="38" t="s">
        <v>724</v>
      </c>
      <c r="C382" s="39" t="s">
        <v>725</v>
      </c>
      <c r="D382" s="40">
        <v>0.32</v>
      </c>
      <c r="E382" s="42">
        <v>74</v>
      </c>
      <c r="F382" s="42">
        <f t="shared" si="6"/>
        <v>23.68</v>
      </c>
    </row>
    <row r="383" ht="13" customHeight="1" spans="1:6">
      <c r="A383" s="3">
        <v>380</v>
      </c>
      <c r="B383" s="38" t="s">
        <v>726</v>
      </c>
      <c r="C383" s="39" t="s">
        <v>149</v>
      </c>
      <c r="D383" s="40">
        <v>0.28</v>
      </c>
      <c r="E383" s="42">
        <v>74</v>
      </c>
      <c r="F383" s="42">
        <f t="shared" si="6"/>
        <v>20.72</v>
      </c>
    </row>
    <row r="384" ht="13" customHeight="1" spans="1:6">
      <c r="A384" s="3">
        <v>381</v>
      </c>
      <c r="B384" s="38" t="s">
        <v>727</v>
      </c>
      <c r="C384" s="39" t="s">
        <v>728</v>
      </c>
      <c r="D384" s="40">
        <v>2.52</v>
      </c>
      <c r="E384" s="42">
        <v>74</v>
      </c>
      <c r="F384" s="42">
        <f t="shared" si="6"/>
        <v>186.48</v>
      </c>
    </row>
    <row r="385" ht="13" customHeight="1" spans="1:6">
      <c r="A385" s="3">
        <v>382</v>
      </c>
      <c r="B385" s="38" t="s">
        <v>729</v>
      </c>
      <c r="C385" s="39" t="s">
        <v>730</v>
      </c>
      <c r="D385" s="40">
        <v>1.46</v>
      </c>
      <c r="E385" s="42">
        <v>74</v>
      </c>
      <c r="F385" s="42">
        <f t="shared" si="6"/>
        <v>108.04</v>
      </c>
    </row>
    <row r="386" ht="13" customHeight="1" spans="1:6">
      <c r="A386" s="3">
        <v>383</v>
      </c>
      <c r="B386" s="38" t="s">
        <v>731</v>
      </c>
      <c r="C386" s="39" t="s">
        <v>732</v>
      </c>
      <c r="D386" s="40">
        <v>0.92</v>
      </c>
      <c r="E386" s="42">
        <v>74</v>
      </c>
      <c r="F386" s="42">
        <f t="shared" si="6"/>
        <v>68.08</v>
      </c>
    </row>
    <row r="387" ht="13" customHeight="1" spans="1:6">
      <c r="A387" s="3">
        <v>384</v>
      </c>
      <c r="B387" s="38" t="s">
        <v>733</v>
      </c>
      <c r="C387" s="39" t="s">
        <v>734</v>
      </c>
      <c r="D387" s="40">
        <v>0.71</v>
      </c>
      <c r="E387" s="42">
        <v>74</v>
      </c>
      <c r="F387" s="42">
        <f t="shared" si="6"/>
        <v>52.54</v>
      </c>
    </row>
    <row r="388" ht="13" customHeight="1" spans="1:6">
      <c r="A388" s="3">
        <v>385</v>
      </c>
      <c r="B388" s="38" t="s">
        <v>735</v>
      </c>
      <c r="C388" s="39" t="s">
        <v>736</v>
      </c>
      <c r="D388" s="40">
        <v>0.92</v>
      </c>
      <c r="E388" s="42">
        <v>74</v>
      </c>
      <c r="F388" s="42">
        <f t="shared" si="6"/>
        <v>68.08</v>
      </c>
    </row>
    <row r="389" ht="13" customHeight="1" spans="1:6">
      <c r="A389" s="3">
        <v>386</v>
      </c>
      <c r="B389" s="38" t="s">
        <v>737</v>
      </c>
      <c r="C389" s="39" t="s">
        <v>738</v>
      </c>
      <c r="D389" s="40">
        <v>1.2</v>
      </c>
      <c r="E389" s="42">
        <v>74</v>
      </c>
      <c r="F389" s="42">
        <f t="shared" si="6"/>
        <v>88.8</v>
      </c>
    </row>
    <row r="390" ht="13" customHeight="1" spans="1:6">
      <c r="A390" s="3">
        <v>387</v>
      </c>
      <c r="B390" s="38" t="s">
        <v>739</v>
      </c>
      <c r="C390" s="39" t="s">
        <v>740</v>
      </c>
      <c r="D390" s="40">
        <v>1.1</v>
      </c>
      <c r="E390" s="42">
        <v>74</v>
      </c>
      <c r="F390" s="42">
        <f t="shared" si="6"/>
        <v>81.4</v>
      </c>
    </row>
    <row r="391" ht="13" customHeight="1" spans="1:6">
      <c r="A391" s="3">
        <v>388</v>
      </c>
      <c r="B391" s="38" t="s">
        <v>741</v>
      </c>
      <c r="C391" s="43" t="s">
        <v>742</v>
      </c>
      <c r="D391" s="44">
        <v>1.03</v>
      </c>
      <c r="E391" s="42">
        <v>74</v>
      </c>
      <c r="F391" s="42">
        <f t="shared" si="6"/>
        <v>76.22</v>
      </c>
    </row>
    <row r="392" ht="13" customHeight="1" spans="1:6">
      <c r="A392" s="3">
        <v>389</v>
      </c>
      <c r="B392" s="38" t="s">
        <v>743</v>
      </c>
      <c r="C392" s="11" t="s">
        <v>744</v>
      </c>
      <c r="D392" s="45">
        <v>1.7</v>
      </c>
      <c r="E392" s="42">
        <v>74</v>
      </c>
      <c r="F392" s="42">
        <f t="shared" si="6"/>
        <v>125.8</v>
      </c>
    </row>
    <row r="393" ht="13" customHeight="1" spans="1:6">
      <c r="A393" s="3">
        <v>390</v>
      </c>
      <c r="B393" s="38" t="s">
        <v>745</v>
      </c>
      <c r="C393" s="11" t="s">
        <v>746</v>
      </c>
      <c r="D393" s="45">
        <v>0.98</v>
      </c>
      <c r="E393" s="42">
        <v>74</v>
      </c>
      <c r="F393" s="42">
        <f t="shared" si="6"/>
        <v>72.52</v>
      </c>
    </row>
    <row r="394" ht="13" customHeight="1" spans="1:6">
      <c r="A394" s="3">
        <v>391</v>
      </c>
      <c r="B394" s="38" t="s">
        <v>747</v>
      </c>
      <c r="C394" s="11" t="s">
        <v>748</v>
      </c>
      <c r="D394" s="46">
        <v>1.71</v>
      </c>
      <c r="E394" s="42">
        <v>74</v>
      </c>
      <c r="F394" s="42">
        <f t="shared" si="6"/>
        <v>126.54</v>
      </c>
    </row>
    <row r="395" ht="13" customHeight="1" spans="1:6">
      <c r="A395" s="3">
        <v>392</v>
      </c>
      <c r="B395" s="38" t="s">
        <v>749</v>
      </c>
      <c r="C395" s="11" t="s">
        <v>750</v>
      </c>
      <c r="D395" s="46">
        <v>1.17</v>
      </c>
      <c r="E395" s="42">
        <v>74</v>
      </c>
      <c r="F395" s="42">
        <f t="shared" si="6"/>
        <v>86.58</v>
      </c>
    </row>
    <row r="396" ht="13" customHeight="1" spans="1:6">
      <c r="A396" s="3">
        <v>393</v>
      </c>
      <c r="B396" s="38" t="s">
        <v>751</v>
      </c>
      <c r="C396" s="11" t="s">
        <v>752</v>
      </c>
      <c r="D396" s="46">
        <v>0.7</v>
      </c>
      <c r="E396" s="42">
        <v>74</v>
      </c>
      <c r="F396" s="42">
        <f t="shared" si="6"/>
        <v>51.8</v>
      </c>
    </row>
    <row r="397" ht="13" customHeight="1" spans="1:6">
      <c r="A397" s="3">
        <v>394</v>
      </c>
      <c r="B397" s="38" t="s">
        <v>753</v>
      </c>
      <c r="C397" s="11" t="s">
        <v>754</v>
      </c>
      <c r="D397" s="46">
        <v>0.56</v>
      </c>
      <c r="E397" s="42">
        <v>74</v>
      </c>
      <c r="F397" s="42">
        <f t="shared" si="6"/>
        <v>41.44</v>
      </c>
    </row>
    <row r="398" ht="13" customHeight="1" spans="1:6">
      <c r="A398" s="3">
        <v>395</v>
      </c>
      <c r="B398" s="38" t="s">
        <v>755</v>
      </c>
      <c r="C398" s="11" t="s">
        <v>756</v>
      </c>
      <c r="D398" s="46">
        <v>0.72</v>
      </c>
      <c r="E398" s="42">
        <v>74</v>
      </c>
      <c r="F398" s="42">
        <f t="shared" si="6"/>
        <v>53.28</v>
      </c>
    </row>
    <row r="399" ht="13" customHeight="1" spans="1:6">
      <c r="A399" s="3">
        <v>396</v>
      </c>
      <c r="B399" s="38" t="s">
        <v>757</v>
      </c>
      <c r="C399" s="11" t="s">
        <v>758</v>
      </c>
      <c r="D399" s="46">
        <v>0.77</v>
      </c>
      <c r="E399" s="42">
        <v>74</v>
      </c>
      <c r="F399" s="42">
        <f t="shared" si="6"/>
        <v>56.98</v>
      </c>
    </row>
    <row r="400" ht="13" customHeight="1" spans="1:6">
      <c r="A400" s="3">
        <v>397</v>
      </c>
      <c r="B400" s="38" t="s">
        <v>759</v>
      </c>
      <c r="C400" s="11" t="s">
        <v>760</v>
      </c>
      <c r="D400" s="46">
        <v>1.24</v>
      </c>
      <c r="E400" s="42">
        <v>74</v>
      </c>
      <c r="F400" s="42">
        <f t="shared" si="6"/>
        <v>91.76</v>
      </c>
    </row>
    <row r="401" ht="13" customHeight="1" spans="1:6">
      <c r="A401" s="3">
        <v>398</v>
      </c>
      <c r="B401" s="38" t="s">
        <v>761</v>
      </c>
      <c r="C401" s="11" t="s">
        <v>762</v>
      </c>
      <c r="D401" s="46">
        <v>0.89</v>
      </c>
      <c r="E401" s="42">
        <v>74</v>
      </c>
      <c r="F401" s="42">
        <f t="shared" si="6"/>
        <v>65.86</v>
      </c>
    </row>
    <row r="402" ht="13" customHeight="1" spans="1:6">
      <c r="A402" s="3">
        <v>399</v>
      </c>
      <c r="B402" s="38" t="s">
        <v>763</v>
      </c>
      <c r="C402" s="11" t="s">
        <v>742</v>
      </c>
      <c r="D402" s="46">
        <v>0.9</v>
      </c>
      <c r="E402" s="42">
        <v>74</v>
      </c>
      <c r="F402" s="42">
        <f t="shared" si="6"/>
        <v>66.6</v>
      </c>
    </row>
    <row r="403" ht="13" customHeight="1" spans="1:6">
      <c r="A403" s="3">
        <v>400</v>
      </c>
      <c r="B403" s="38" t="s">
        <v>764</v>
      </c>
      <c r="C403" s="11" t="s">
        <v>646</v>
      </c>
      <c r="D403" s="46">
        <v>1.99</v>
      </c>
      <c r="E403" s="42">
        <v>74</v>
      </c>
      <c r="F403" s="42">
        <f t="shared" si="6"/>
        <v>147.26</v>
      </c>
    </row>
    <row r="404" ht="13" customHeight="1" spans="1:6">
      <c r="A404" s="3">
        <v>401</v>
      </c>
      <c r="B404" s="38" t="s">
        <v>765</v>
      </c>
      <c r="C404" s="11" t="s">
        <v>766</v>
      </c>
      <c r="D404" s="46">
        <v>0.58</v>
      </c>
      <c r="E404" s="42">
        <v>74</v>
      </c>
      <c r="F404" s="42">
        <f t="shared" si="6"/>
        <v>42.92</v>
      </c>
    </row>
    <row r="405" ht="13" customHeight="1" spans="1:6">
      <c r="A405" s="3">
        <v>402</v>
      </c>
      <c r="B405" s="38" t="s">
        <v>767</v>
      </c>
      <c r="C405" s="11" t="s">
        <v>768</v>
      </c>
      <c r="D405" s="46">
        <v>1.05</v>
      </c>
      <c r="E405" s="42">
        <v>74</v>
      </c>
      <c r="F405" s="42">
        <f t="shared" si="6"/>
        <v>77.7</v>
      </c>
    </row>
    <row r="406" ht="13" customHeight="1" spans="1:6">
      <c r="A406" s="3">
        <v>403</v>
      </c>
      <c r="B406" s="38" t="s">
        <v>769</v>
      </c>
      <c r="C406" s="11" t="s">
        <v>770</v>
      </c>
      <c r="D406" s="46">
        <v>0.61</v>
      </c>
      <c r="E406" s="42">
        <v>74</v>
      </c>
      <c r="F406" s="42">
        <f t="shared" si="6"/>
        <v>45.14</v>
      </c>
    </row>
    <row r="407" ht="13" customHeight="1" spans="1:6">
      <c r="A407" s="3">
        <v>404</v>
      </c>
      <c r="B407" s="38" t="s">
        <v>771</v>
      </c>
      <c r="C407" s="11" t="s">
        <v>772</v>
      </c>
      <c r="D407" s="46">
        <v>1.8</v>
      </c>
      <c r="E407" s="42">
        <v>74</v>
      </c>
      <c r="F407" s="42">
        <f t="shared" si="6"/>
        <v>133.2</v>
      </c>
    </row>
    <row r="408" ht="13" customHeight="1" spans="1:6">
      <c r="A408" s="3">
        <v>405</v>
      </c>
      <c r="B408" s="38" t="s">
        <v>773</v>
      </c>
      <c r="C408" s="11" t="s">
        <v>774</v>
      </c>
      <c r="D408" s="46">
        <v>2.11</v>
      </c>
      <c r="E408" s="42">
        <v>74</v>
      </c>
      <c r="F408" s="42">
        <f t="shared" si="6"/>
        <v>156.14</v>
      </c>
    </row>
    <row r="409" ht="13" customHeight="1" spans="1:6">
      <c r="A409" s="3">
        <v>406</v>
      </c>
      <c r="B409" s="38" t="s">
        <v>775</v>
      </c>
      <c r="C409" s="11" t="s">
        <v>776</v>
      </c>
      <c r="D409" s="46">
        <v>0.4</v>
      </c>
      <c r="E409" s="42">
        <v>74</v>
      </c>
      <c r="F409" s="42">
        <f t="shared" si="6"/>
        <v>29.6</v>
      </c>
    </row>
    <row r="410" ht="13" customHeight="1" spans="1:6">
      <c r="A410" s="3">
        <v>407</v>
      </c>
      <c r="B410" s="38" t="s">
        <v>777</v>
      </c>
      <c r="C410" s="11" t="s">
        <v>778</v>
      </c>
      <c r="D410" s="46">
        <v>0.76</v>
      </c>
      <c r="E410" s="42">
        <v>74</v>
      </c>
      <c r="F410" s="42">
        <f t="shared" si="6"/>
        <v>56.24</v>
      </c>
    </row>
    <row r="411" ht="13" customHeight="1" spans="1:6">
      <c r="A411" s="3">
        <v>408</v>
      </c>
      <c r="B411" s="38" t="s">
        <v>779</v>
      </c>
      <c r="C411" s="11" t="s">
        <v>780</v>
      </c>
      <c r="D411" s="46">
        <v>0.57</v>
      </c>
      <c r="E411" s="42">
        <v>74</v>
      </c>
      <c r="F411" s="42">
        <f t="shared" si="6"/>
        <v>42.18</v>
      </c>
    </row>
    <row r="412" ht="13" customHeight="1" spans="1:6">
      <c r="A412" s="3">
        <v>409</v>
      </c>
      <c r="B412" s="38" t="s">
        <v>781</v>
      </c>
      <c r="C412" s="11" t="s">
        <v>782</v>
      </c>
      <c r="D412" s="46">
        <v>0.58</v>
      </c>
      <c r="E412" s="42">
        <v>74</v>
      </c>
      <c r="F412" s="42">
        <f t="shared" si="6"/>
        <v>42.92</v>
      </c>
    </row>
    <row r="413" ht="13" customHeight="1" spans="1:6">
      <c r="A413" s="3">
        <v>410</v>
      </c>
      <c r="B413" s="38" t="s">
        <v>783</v>
      </c>
      <c r="C413" s="11" t="s">
        <v>784</v>
      </c>
      <c r="D413" s="46">
        <v>1.19</v>
      </c>
      <c r="E413" s="42">
        <v>74</v>
      </c>
      <c r="F413" s="42">
        <f t="shared" si="6"/>
        <v>88.06</v>
      </c>
    </row>
    <row r="414" ht="13" customHeight="1" spans="1:6">
      <c r="A414" s="3">
        <v>411</v>
      </c>
      <c r="B414" s="38" t="s">
        <v>785</v>
      </c>
      <c r="C414" s="11" t="s">
        <v>786</v>
      </c>
      <c r="D414" s="46">
        <v>0.71</v>
      </c>
      <c r="E414" s="42">
        <v>74</v>
      </c>
      <c r="F414" s="42">
        <f t="shared" si="6"/>
        <v>52.54</v>
      </c>
    </row>
    <row r="415" ht="13" customHeight="1" spans="1:6">
      <c r="A415" s="3">
        <v>412</v>
      </c>
      <c r="B415" s="38" t="s">
        <v>787</v>
      </c>
      <c r="C415" s="11" t="s">
        <v>788</v>
      </c>
      <c r="D415" s="46">
        <v>1.06</v>
      </c>
      <c r="E415" s="42">
        <v>74</v>
      </c>
      <c r="F415" s="42">
        <f t="shared" si="6"/>
        <v>78.44</v>
      </c>
    </row>
    <row r="416" ht="13" customHeight="1" spans="1:6">
      <c r="A416" s="3">
        <v>413</v>
      </c>
      <c r="B416" s="38" t="s">
        <v>789</v>
      </c>
      <c r="C416" s="11" t="s">
        <v>790</v>
      </c>
      <c r="D416" s="46">
        <v>0.58</v>
      </c>
      <c r="E416" s="42">
        <v>74</v>
      </c>
      <c r="F416" s="42">
        <f t="shared" si="6"/>
        <v>42.92</v>
      </c>
    </row>
    <row r="417" ht="13" customHeight="1" spans="1:6">
      <c r="A417" s="3">
        <v>414</v>
      </c>
      <c r="B417" s="38" t="s">
        <v>791</v>
      </c>
      <c r="C417" s="11" t="s">
        <v>754</v>
      </c>
      <c r="D417" s="46">
        <v>0.83</v>
      </c>
      <c r="E417" s="42">
        <v>74</v>
      </c>
      <c r="F417" s="42">
        <f t="shared" si="6"/>
        <v>61.42</v>
      </c>
    </row>
    <row r="418" ht="13" customHeight="1" spans="1:6">
      <c r="A418" s="3">
        <v>415</v>
      </c>
      <c r="B418" s="38" t="s">
        <v>792</v>
      </c>
      <c r="C418" s="11" t="s">
        <v>793</v>
      </c>
      <c r="D418" s="46">
        <v>0.22</v>
      </c>
      <c r="E418" s="42">
        <v>74</v>
      </c>
      <c r="F418" s="42">
        <f t="shared" si="6"/>
        <v>16.28</v>
      </c>
    </row>
    <row r="419" ht="13" customHeight="1" spans="1:6">
      <c r="A419" s="3">
        <v>416</v>
      </c>
      <c r="B419" s="38" t="s">
        <v>794</v>
      </c>
      <c r="C419" s="11" t="s">
        <v>795</v>
      </c>
      <c r="D419" s="46">
        <v>0.41</v>
      </c>
      <c r="E419" s="42">
        <v>74</v>
      </c>
      <c r="F419" s="42">
        <f t="shared" ref="F419:F482" si="7">D419*E419</f>
        <v>30.34</v>
      </c>
    </row>
    <row r="420" ht="13" customHeight="1" spans="1:6">
      <c r="A420" s="3">
        <v>417</v>
      </c>
      <c r="B420" s="38" t="s">
        <v>796</v>
      </c>
      <c r="C420" s="11" t="s">
        <v>797</v>
      </c>
      <c r="D420" s="46">
        <v>1.31</v>
      </c>
      <c r="E420" s="42">
        <v>74</v>
      </c>
      <c r="F420" s="42">
        <f t="shared" si="7"/>
        <v>96.94</v>
      </c>
    </row>
    <row r="421" ht="13" customHeight="1" spans="1:6">
      <c r="A421" s="3">
        <v>418</v>
      </c>
      <c r="B421" s="38" t="s">
        <v>798</v>
      </c>
      <c r="C421" s="11" t="s">
        <v>799</v>
      </c>
      <c r="D421" s="46">
        <v>1.58</v>
      </c>
      <c r="E421" s="42">
        <v>74</v>
      </c>
      <c r="F421" s="42">
        <f t="shared" si="7"/>
        <v>116.92</v>
      </c>
    </row>
    <row r="422" ht="13" customHeight="1" spans="1:6">
      <c r="A422" s="3">
        <v>419</v>
      </c>
      <c r="B422" s="38" t="s">
        <v>800</v>
      </c>
      <c r="C422" s="11" t="s">
        <v>801</v>
      </c>
      <c r="D422" s="46">
        <v>0.23</v>
      </c>
      <c r="E422" s="42">
        <v>74</v>
      </c>
      <c r="F422" s="42">
        <f t="shared" si="7"/>
        <v>17.02</v>
      </c>
    </row>
    <row r="423" ht="13" customHeight="1" spans="1:6">
      <c r="A423" s="3">
        <v>420</v>
      </c>
      <c r="B423" s="38" t="s">
        <v>802</v>
      </c>
      <c r="C423" s="11" t="s">
        <v>803</v>
      </c>
      <c r="D423" s="46">
        <v>0.42</v>
      </c>
      <c r="E423" s="42">
        <v>74</v>
      </c>
      <c r="F423" s="42">
        <f t="shared" si="7"/>
        <v>31.08</v>
      </c>
    </row>
    <row r="424" ht="13" customHeight="1" spans="1:6">
      <c r="A424" s="3">
        <v>421</v>
      </c>
      <c r="B424" s="38" t="s">
        <v>804</v>
      </c>
      <c r="C424" s="11" t="s">
        <v>805</v>
      </c>
      <c r="D424" s="46">
        <v>2.34</v>
      </c>
      <c r="E424" s="42">
        <v>74</v>
      </c>
      <c r="F424" s="42">
        <f t="shared" si="7"/>
        <v>173.16</v>
      </c>
    </row>
    <row r="425" ht="13" customHeight="1" spans="1:6">
      <c r="A425" s="3">
        <v>422</v>
      </c>
      <c r="B425" s="38" t="s">
        <v>806</v>
      </c>
      <c r="C425" s="11" t="s">
        <v>807</v>
      </c>
      <c r="D425" s="46">
        <v>0.5</v>
      </c>
      <c r="E425" s="42">
        <v>74</v>
      </c>
      <c r="F425" s="42">
        <f t="shared" si="7"/>
        <v>37</v>
      </c>
    </row>
    <row r="426" ht="13" customHeight="1" spans="1:6">
      <c r="A426" s="3">
        <v>423</v>
      </c>
      <c r="B426" s="38" t="s">
        <v>808</v>
      </c>
      <c r="C426" s="11" t="s">
        <v>809</v>
      </c>
      <c r="D426" s="46">
        <v>0.74</v>
      </c>
      <c r="E426" s="42">
        <v>74</v>
      </c>
      <c r="F426" s="42">
        <f t="shared" si="7"/>
        <v>54.76</v>
      </c>
    </row>
    <row r="427" ht="13" customHeight="1" spans="1:6">
      <c r="A427" s="3">
        <v>424</v>
      </c>
      <c r="B427" s="38" t="s">
        <v>810</v>
      </c>
      <c r="C427" s="11" t="s">
        <v>811</v>
      </c>
      <c r="D427" s="46">
        <v>1.41</v>
      </c>
      <c r="E427" s="42">
        <v>74</v>
      </c>
      <c r="F427" s="42">
        <f t="shared" si="7"/>
        <v>104.34</v>
      </c>
    </row>
    <row r="428" ht="13" customHeight="1" spans="1:6">
      <c r="A428" s="3">
        <v>425</v>
      </c>
      <c r="B428" s="38" t="s">
        <v>812</v>
      </c>
      <c r="C428" s="11" t="s">
        <v>813</v>
      </c>
      <c r="D428" s="46">
        <v>1.31</v>
      </c>
      <c r="E428" s="42">
        <v>74</v>
      </c>
      <c r="F428" s="42">
        <f t="shared" si="7"/>
        <v>96.94</v>
      </c>
    </row>
    <row r="429" ht="13" customHeight="1" spans="1:6">
      <c r="A429" s="3">
        <v>426</v>
      </c>
      <c r="B429" s="38" t="s">
        <v>814</v>
      </c>
      <c r="C429" s="47" t="s">
        <v>815</v>
      </c>
      <c r="D429" s="46">
        <v>1.32</v>
      </c>
      <c r="E429" s="42">
        <v>74</v>
      </c>
      <c r="F429" s="42">
        <f t="shared" si="7"/>
        <v>97.68</v>
      </c>
    </row>
    <row r="430" ht="13" customHeight="1" spans="1:6">
      <c r="A430" s="3">
        <v>427</v>
      </c>
      <c r="B430" s="38" t="s">
        <v>816</v>
      </c>
      <c r="C430" s="11" t="s">
        <v>817</v>
      </c>
      <c r="D430" s="46">
        <v>2.57</v>
      </c>
      <c r="E430" s="42">
        <v>74</v>
      </c>
      <c r="F430" s="42">
        <f t="shared" si="7"/>
        <v>190.18</v>
      </c>
    </row>
    <row r="431" ht="13" customHeight="1" spans="1:6">
      <c r="A431" s="3">
        <v>428</v>
      </c>
      <c r="B431" s="38" t="s">
        <v>818</v>
      </c>
      <c r="C431" s="11" t="s">
        <v>819</v>
      </c>
      <c r="D431" s="46">
        <v>1.76</v>
      </c>
      <c r="E431" s="42">
        <v>74</v>
      </c>
      <c r="F431" s="42">
        <f t="shared" si="7"/>
        <v>130.24</v>
      </c>
    </row>
    <row r="432" ht="13" customHeight="1" spans="1:6">
      <c r="A432" s="3">
        <v>429</v>
      </c>
      <c r="B432" s="38" t="s">
        <v>820</v>
      </c>
      <c r="C432" s="11" t="s">
        <v>79</v>
      </c>
      <c r="D432" s="46">
        <v>1.56</v>
      </c>
      <c r="E432" s="42">
        <v>74</v>
      </c>
      <c r="F432" s="42">
        <f t="shared" si="7"/>
        <v>115.44</v>
      </c>
    </row>
    <row r="433" ht="13" customHeight="1" spans="1:6">
      <c r="A433" s="3">
        <v>430</v>
      </c>
      <c r="B433" s="38" t="s">
        <v>821</v>
      </c>
      <c r="C433" s="11" t="s">
        <v>822</v>
      </c>
      <c r="D433" s="46">
        <v>2.71</v>
      </c>
      <c r="E433" s="42">
        <v>74</v>
      </c>
      <c r="F433" s="42">
        <f t="shared" si="7"/>
        <v>200.54</v>
      </c>
    </row>
    <row r="434" ht="13" customHeight="1" spans="1:6">
      <c r="A434" s="3">
        <v>431</v>
      </c>
      <c r="B434" s="38" t="s">
        <v>823</v>
      </c>
      <c r="C434" s="11" t="s">
        <v>824</v>
      </c>
      <c r="D434" s="46">
        <v>1.54</v>
      </c>
      <c r="E434" s="42">
        <v>74</v>
      </c>
      <c r="F434" s="42">
        <f t="shared" si="7"/>
        <v>113.96</v>
      </c>
    </row>
    <row r="435" ht="13" customHeight="1" spans="1:6">
      <c r="A435" s="3">
        <v>432</v>
      </c>
      <c r="B435" s="38" t="s">
        <v>825</v>
      </c>
      <c r="C435" s="11" t="s">
        <v>826</v>
      </c>
      <c r="D435" s="46">
        <v>0.92</v>
      </c>
      <c r="E435" s="42">
        <v>74</v>
      </c>
      <c r="F435" s="42">
        <f t="shared" si="7"/>
        <v>68.08</v>
      </c>
    </row>
    <row r="436" ht="13" customHeight="1" spans="1:6">
      <c r="A436" s="3">
        <v>433</v>
      </c>
      <c r="B436" s="38" t="s">
        <v>827</v>
      </c>
      <c r="C436" s="11" t="s">
        <v>828</v>
      </c>
      <c r="D436" s="46">
        <v>2.05</v>
      </c>
      <c r="E436" s="42">
        <v>74</v>
      </c>
      <c r="F436" s="42">
        <f t="shared" si="7"/>
        <v>151.7</v>
      </c>
    </row>
    <row r="437" ht="13" customHeight="1" spans="1:6">
      <c r="A437" s="3">
        <v>434</v>
      </c>
      <c r="B437" s="38" t="s">
        <v>829</v>
      </c>
      <c r="C437" s="11" t="s">
        <v>830</v>
      </c>
      <c r="D437" s="46">
        <v>3.31</v>
      </c>
      <c r="E437" s="42">
        <v>74</v>
      </c>
      <c r="F437" s="42">
        <f t="shared" si="7"/>
        <v>244.94</v>
      </c>
    </row>
    <row r="438" ht="13" customHeight="1" spans="1:6">
      <c r="A438" s="3">
        <v>435</v>
      </c>
      <c r="B438" s="38" t="s">
        <v>831</v>
      </c>
      <c r="C438" s="11" t="s">
        <v>832</v>
      </c>
      <c r="D438" s="46">
        <v>0.83</v>
      </c>
      <c r="E438" s="42">
        <v>74</v>
      </c>
      <c r="F438" s="42">
        <f t="shared" si="7"/>
        <v>61.42</v>
      </c>
    </row>
    <row r="439" ht="13" customHeight="1" spans="1:6">
      <c r="A439" s="3">
        <v>436</v>
      </c>
      <c r="B439" s="38" t="s">
        <v>833</v>
      </c>
      <c r="C439" s="11" t="s">
        <v>834</v>
      </c>
      <c r="D439" s="46">
        <v>1.1</v>
      </c>
      <c r="E439" s="42">
        <v>74</v>
      </c>
      <c r="F439" s="42">
        <f t="shared" si="7"/>
        <v>81.4</v>
      </c>
    </row>
    <row r="440" ht="13" customHeight="1" spans="1:6">
      <c r="A440" s="3">
        <v>437</v>
      </c>
      <c r="B440" s="38" t="s">
        <v>835</v>
      </c>
      <c r="C440" s="40" t="s">
        <v>836</v>
      </c>
      <c r="D440" s="46">
        <v>0.72</v>
      </c>
      <c r="E440" s="42">
        <v>74</v>
      </c>
      <c r="F440" s="42">
        <f t="shared" si="7"/>
        <v>53.28</v>
      </c>
    </row>
    <row r="441" ht="13" customHeight="1" spans="1:6">
      <c r="A441" s="3">
        <v>438</v>
      </c>
      <c r="B441" s="38" t="s">
        <v>837</v>
      </c>
      <c r="C441" s="11" t="s">
        <v>838</v>
      </c>
      <c r="D441" s="46">
        <v>1.37</v>
      </c>
      <c r="E441" s="42">
        <v>74</v>
      </c>
      <c r="F441" s="42">
        <f t="shared" si="7"/>
        <v>101.38</v>
      </c>
    </row>
    <row r="442" ht="13" customHeight="1" spans="1:6">
      <c r="A442" s="3">
        <v>439</v>
      </c>
      <c r="B442" s="38" t="s">
        <v>839</v>
      </c>
      <c r="C442" s="11" t="s">
        <v>840</v>
      </c>
      <c r="D442" s="46">
        <v>1.15</v>
      </c>
      <c r="E442" s="42">
        <v>74</v>
      </c>
      <c r="F442" s="42">
        <f t="shared" si="7"/>
        <v>85.1</v>
      </c>
    </row>
    <row r="443" ht="13" customHeight="1" spans="1:6">
      <c r="A443" s="3">
        <v>440</v>
      </c>
      <c r="B443" s="38" t="s">
        <v>841</v>
      </c>
      <c r="C443" s="11" t="s">
        <v>736</v>
      </c>
      <c r="D443" s="46">
        <v>1.76</v>
      </c>
      <c r="E443" s="42">
        <v>74</v>
      </c>
      <c r="F443" s="42">
        <f t="shared" si="7"/>
        <v>130.24</v>
      </c>
    </row>
    <row r="444" ht="13" customHeight="1" spans="1:6">
      <c r="A444" s="3">
        <v>441</v>
      </c>
      <c r="B444" s="38" t="s">
        <v>842</v>
      </c>
      <c r="C444" s="11" t="s">
        <v>843</v>
      </c>
      <c r="D444" s="46">
        <v>3.01</v>
      </c>
      <c r="E444" s="42">
        <v>74</v>
      </c>
      <c r="F444" s="42">
        <f t="shared" si="7"/>
        <v>222.74</v>
      </c>
    </row>
    <row r="445" ht="13" customHeight="1" spans="1:6">
      <c r="A445" s="3">
        <v>442</v>
      </c>
      <c r="B445" s="38" t="s">
        <v>844</v>
      </c>
      <c r="C445" s="11" t="s">
        <v>845</v>
      </c>
      <c r="D445" s="46">
        <v>1.07</v>
      </c>
      <c r="E445" s="42">
        <v>74</v>
      </c>
      <c r="F445" s="42">
        <f t="shared" si="7"/>
        <v>79.18</v>
      </c>
    </row>
    <row r="446" ht="13" customHeight="1" spans="1:6">
      <c r="A446" s="3">
        <v>443</v>
      </c>
      <c r="B446" s="38" t="s">
        <v>846</v>
      </c>
      <c r="C446" s="11" t="s">
        <v>847</v>
      </c>
      <c r="D446" s="46">
        <v>0.84</v>
      </c>
      <c r="E446" s="42">
        <v>74</v>
      </c>
      <c r="F446" s="42">
        <f t="shared" si="7"/>
        <v>62.16</v>
      </c>
    </row>
    <row r="447" ht="13" customHeight="1" spans="1:6">
      <c r="A447" s="3">
        <v>444</v>
      </c>
      <c r="B447" s="38" t="s">
        <v>848</v>
      </c>
      <c r="C447" s="11" t="s">
        <v>849</v>
      </c>
      <c r="D447" s="46">
        <v>1.89</v>
      </c>
      <c r="E447" s="42">
        <v>74</v>
      </c>
      <c r="F447" s="42">
        <f t="shared" si="7"/>
        <v>139.86</v>
      </c>
    </row>
    <row r="448" ht="13" customHeight="1" spans="1:6">
      <c r="A448" s="3">
        <v>445</v>
      </c>
      <c r="B448" s="38" t="s">
        <v>850</v>
      </c>
      <c r="C448" s="11" t="s">
        <v>805</v>
      </c>
      <c r="D448" s="46">
        <v>2.48</v>
      </c>
      <c r="E448" s="42">
        <v>74</v>
      </c>
      <c r="F448" s="42">
        <f t="shared" si="7"/>
        <v>183.52</v>
      </c>
    </row>
    <row r="449" ht="13" customHeight="1" spans="1:6">
      <c r="A449" s="3">
        <v>446</v>
      </c>
      <c r="B449" s="38" t="s">
        <v>851</v>
      </c>
      <c r="C449" s="11" t="s">
        <v>852</v>
      </c>
      <c r="D449" s="46">
        <v>3.9</v>
      </c>
      <c r="E449" s="42">
        <v>74</v>
      </c>
      <c r="F449" s="42">
        <f t="shared" si="7"/>
        <v>288.6</v>
      </c>
    </row>
    <row r="450" ht="13" customHeight="1" spans="1:6">
      <c r="A450" s="3">
        <v>447</v>
      </c>
      <c r="B450" s="38" t="s">
        <v>853</v>
      </c>
      <c r="C450" s="11" t="s">
        <v>441</v>
      </c>
      <c r="D450" s="46">
        <v>1.28</v>
      </c>
      <c r="E450" s="42">
        <v>74</v>
      </c>
      <c r="F450" s="42">
        <f t="shared" si="7"/>
        <v>94.72</v>
      </c>
    </row>
    <row r="451" ht="13" customHeight="1" spans="1:6">
      <c r="A451" s="3">
        <v>448</v>
      </c>
      <c r="B451" s="38" t="s">
        <v>854</v>
      </c>
      <c r="C451" s="11" t="s">
        <v>855</v>
      </c>
      <c r="D451" s="46">
        <v>0.89</v>
      </c>
      <c r="E451" s="42">
        <v>74</v>
      </c>
      <c r="F451" s="42">
        <f t="shared" si="7"/>
        <v>65.86</v>
      </c>
    </row>
    <row r="452" ht="13" customHeight="1" spans="1:6">
      <c r="A452" s="3">
        <v>449</v>
      </c>
      <c r="B452" s="38" t="s">
        <v>856</v>
      </c>
      <c r="C452" s="11" t="s">
        <v>857</v>
      </c>
      <c r="D452" s="46">
        <v>1.15</v>
      </c>
      <c r="E452" s="42">
        <v>74</v>
      </c>
      <c r="F452" s="42">
        <f t="shared" si="7"/>
        <v>85.1</v>
      </c>
    </row>
    <row r="453" ht="13" customHeight="1" spans="1:6">
      <c r="A453" s="3">
        <v>450</v>
      </c>
      <c r="B453" s="38" t="s">
        <v>858</v>
      </c>
      <c r="C453" s="11" t="s">
        <v>859</v>
      </c>
      <c r="D453" s="46">
        <v>0.45</v>
      </c>
      <c r="E453" s="42">
        <v>74</v>
      </c>
      <c r="F453" s="42">
        <f t="shared" si="7"/>
        <v>33.3</v>
      </c>
    </row>
    <row r="454" ht="13" customHeight="1" spans="1:6">
      <c r="A454" s="3">
        <v>451</v>
      </c>
      <c r="B454" s="38" t="s">
        <v>860</v>
      </c>
      <c r="C454" s="11" t="s">
        <v>861</v>
      </c>
      <c r="D454" s="46">
        <v>0.5</v>
      </c>
      <c r="E454" s="42">
        <v>74</v>
      </c>
      <c r="F454" s="42">
        <f t="shared" si="7"/>
        <v>37</v>
      </c>
    </row>
    <row r="455" ht="13" customHeight="1" spans="1:6">
      <c r="A455" s="3">
        <v>452</v>
      </c>
      <c r="B455" s="38" t="s">
        <v>862</v>
      </c>
      <c r="C455" s="11" t="s">
        <v>863</v>
      </c>
      <c r="D455" s="46">
        <v>0.84</v>
      </c>
      <c r="E455" s="42">
        <v>74</v>
      </c>
      <c r="F455" s="42">
        <f t="shared" si="7"/>
        <v>62.16</v>
      </c>
    </row>
    <row r="456" ht="13" customHeight="1" spans="1:6">
      <c r="A456" s="3">
        <v>453</v>
      </c>
      <c r="B456" s="38" t="s">
        <v>864</v>
      </c>
      <c r="C456" s="11" t="s">
        <v>865</v>
      </c>
      <c r="D456" s="46">
        <v>1.16</v>
      </c>
      <c r="E456" s="42">
        <v>74</v>
      </c>
      <c r="F456" s="42">
        <f t="shared" si="7"/>
        <v>85.84</v>
      </c>
    </row>
    <row r="457" ht="13" customHeight="1" spans="1:6">
      <c r="A457" s="3">
        <v>454</v>
      </c>
      <c r="B457" s="38" t="s">
        <v>866</v>
      </c>
      <c r="C457" s="11" t="s">
        <v>867</v>
      </c>
      <c r="D457" s="46">
        <v>0.69</v>
      </c>
      <c r="E457" s="42">
        <v>74</v>
      </c>
      <c r="F457" s="42">
        <f t="shared" si="7"/>
        <v>51.06</v>
      </c>
    </row>
    <row r="458" ht="13" customHeight="1" spans="1:6">
      <c r="A458" s="3">
        <v>455</v>
      </c>
      <c r="B458" s="48" t="s">
        <v>868</v>
      </c>
      <c r="C458" s="11" t="s">
        <v>869</v>
      </c>
      <c r="D458" s="46">
        <v>1.24</v>
      </c>
      <c r="E458" s="42">
        <v>74</v>
      </c>
      <c r="F458" s="42">
        <f t="shared" si="7"/>
        <v>91.76</v>
      </c>
    </row>
    <row r="459" ht="13" customHeight="1" spans="1:6">
      <c r="A459" s="3">
        <v>456</v>
      </c>
      <c r="B459" s="98" t="s">
        <v>870</v>
      </c>
      <c r="C459" s="11" t="s">
        <v>871</v>
      </c>
      <c r="D459" s="46">
        <v>2.4</v>
      </c>
      <c r="E459" s="42">
        <v>74</v>
      </c>
      <c r="F459" s="42">
        <f t="shared" si="7"/>
        <v>177.6</v>
      </c>
    </row>
    <row r="460" ht="13" customHeight="1" spans="1:6">
      <c r="A460" s="3">
        <v>457</v>
      </c>
      <c r="B460" s="98" t="s">
        <v>872</v>
      </c>
      <c r="C460" s="11" t="s">
        <v>873</v>
      </c>
      <c r="D460" s="46">
        <v>1.99</v>
      </c>
      <c r="E460" s="42">
        <v>74</v>
      </c>
      <c r="F460" s="42">
        <f t="shared" si="7"/>
        <v>147.26</v>
      </c>
    </row>
    <row r="461" ht="13" customHeight="1" spans="1:6">
      <c r="A461" s="3">
        <v>458</v>
      </c>
      <c r="B461" s="98" t="s">
        <v>874</v>
      </c>
      <c r="C461" s="11" t="s">
        <v>875</v>
      </c>
      <c r="D461" s="46">
        <v>3.6</v>
      </c>
      <c r="E461" s="42">
        <v>74</v>
      </c>
      <c r="F461" s="42">
        <f t="shared" si="7"/>
        <v>266.4</v>
      </c>
    </row>
    <row r="462" ht="13" customHeight="1" spans="1:6">
      <c r="A462" s="3">
        <v>459</v>
      </c>
      <c r="B462" s="38" t="s">
        <v>876</v>
      </c>
      <c r="C462" s="11" t="s">
        <v>877</v>
      </c>
      <c r="D462" s="46">
        <v>1.77</v>
      </c>
      <c r="E462" s="42">
        <v>74</v>
      </c>
      <c r="F462" s="42">
        <f t="shared" si="7"/>
        <v>130.98</v>
      </c>
    </row>
    <row r="463" ht="13" customHeight="1" spans="1:6">
      <c r="A463" s="3">
        <v>460</v>
      </c>
      <c r="B463" s="38" t="s">
        <v>878</v>
      </c>
      <c r="C463" s="11" t="s">
        <v>879</v>
      </c>
      <c r="D463" s="46">
        <v>1.73</v>
      </c>
      <c r="E463" s="42">
        <v>74</v>
      </c>
      <c r="F463" s="42">
        <f t="shared" si="7"/>
        <v>128.02</v>
      </c>
    </row>
    <row r="464" ht="13" customHeight="1" spans="1:6">
      <c r="A464" s="3">
        <v>461</v>
      </c>
      <c r="B464" s="38" t="s">
        <v>880</v>
      </c>
      <c r="C464" s="11" t="s">
        <v>881</v>
      </c>
      <c r="D464" s="46">
        <v>0.83</v>
      </c>
      <c r="E464" s="42">
        <v>74</v>
      </c>
      <c r="F464" s="42">
        <f t="shared" si="7"/>
        <v>61.42</v>
      </c>
    </row>
    <row r="465" ht="13" customHeight="1" spans="1:6">
      <c r="A465" s="3">
        <v>462</v>
      </c>
      <c r="B465" s="38" t="s">
        <v>882</v>
      </c>
      <c r="C465" s="11" t="s">
        <v>883</v>
      </c>
      <c r="D465" s="46">
        <v>1</v>
      </c>
      <c r="E465" s="42">
        <v>74</v>
      </c>
      <c r="F465" s="42">
        <f t="shared" si="7"/>
        <v>74</v>
      </c>
    </row>
    <row r="466" ht="13" customHeight="1" spans="1:6">
      <c r="A466" s="3">
        <v>463</v>
      </c>
      <c r="B466" s="38" t="s">
        <v>884</v>
      </c>
      <c r="C466" s="11" t="s">
        <v>838</v>
      </c>
      <c r="D466" s="46">
        <v>1.54</v>
      </c>
      <c r="E466" s="42">
        <v>74</v>
      </c>
      <c r="F466" s="42">
        <f t="shared" si="7"/>
        <v>113.96</v>
      </c>
    </row>
    <row r="467" ht="13" customHeight="1" spans="1:6">
      <c r="A467" s="3">
        <v>464</v>
      </c>
      <c r="B467" s="38" t="s">
        <v>885</v>
      </c>
      <c r="C467" s="11" t="s">
        <v>886</v>
      </c>
      <c r="D467" s="46">
        <v>0.74</v>
      </c>
      <c r="E467" s="42">
        <v>74</v>
      </c>
      <c r="F467" s="42">
        <f t="shared" si="7"/>
        <v>54.76</v>
      </c>
    </row>
    <row r="468" ht="13" customHeight="1" spans="1:6">
      <c r="A468" s="3">
        <v>465</v>
      </c>
      <c r="B468" s="38" t="s">
        <v>887</v>
      </c>
      <c r="C468" s="11" t="s">
        <v>888</v>
      </c>
      <c r="D468" s="46">
        <v>2.4</v>
      </c>
      <c r="E468" s="42">
        <v>74</v>
      </c>
      <c r="F468" s="42">
        <f t="shared" si="7"/>
        <v>177.6</v>
      </c>
    </row>
    <row r="469" ht="13" customHeight="1" spans="1:6">
      <c r="A469" s="3">
        <v>466</v>
      </c>
      <c r="B469" s="38" t="s">
        <v>889</v>
      </c>
      <c r="C469" s="11" t="s">
        <v>890</v>
      </c>
      <c r="D469" s="46">
        <v>1.25</v>
      </c>
      <c r="E469" s="42">
        <v>74</v>
      </c>
      <c r="F469" s="42">
        <f t="shared" si="7"/>
        <v>92.5</v>
      </c>
    </row>
    <row r="470" ht="13" customHeight="1" spans="1:6">
      <c r="A470" s="3">
        <v>467</v>
      </c>
      <c r="B470" s="38" t="s">
        <v>891</v>
      </c>
      <c r="C470" s="11" t="s">
        <v>892</v>
      </c>
      <c r="D470" s="46">
        <v>0.68</v>
      </c>
      <c r="E470" s="42">
        <v>74</v>
      </c>
      <c r="F470" s="42">
        <f t="shared" si="7"/>
        <v>50.32</v>
      </c>
    </row>
    <row r="471" ht="13" customHeight="1" spans="1:6">
      <c r="A471" s="3">
        <v>468</v>
      </c>
      <c r="B471" s="38" t="s">
        <v>893</v>
      </c>
      <c r="C471" s="49" t="s">
        <v>894</v>
      </c>
      <c r="D471" s="46">
        <v>1.85</v>
      </c>
      <c r="E471" s="42">
        <v>74</v>
      </c>
      <c r="F471" s="42">
        <f t="shared" si="7"/>
        <v>136.9</v>
      </c>
    </row>
    <row r="472" ht="13" customHeight="1" spans="1:6">
      <c r="A472" s="3">
        <v>469</v>
      </c>
      <c r="B472" s="38" t="s">
        <v>895</v>
      </c>
      <c r="C472" s="11" t="s">
        <v>896</v>
      </c>
      <c r="D472" s="46">
        <v>2.42</v>
      </c>
      <c r="E472" s="42">
        <v>74</v>
      </c>
      <c r="F472" s="42">
        <f t="shared" si="7"/>
        <v>179.08</v>
      </c>
    </row>
    <row r="473" ht="13" customHeight="1" spans="1:6">
      <c r="A473" s="3">
        <v>470</v>
      </c>
      <c r="B473" s="38" t="s">
        <v>897</v>
      </c>
      <c r="C473" s="11" t="s">
        <v>898</v>
      </c>
      <c r="D473" s="46">
        <v>5.39</v>
      </c>
      <c r="E473" s="42">
        <v>74</v>
      </c>
      <c r="F473" s="42">
        <f t="shared" si="7"/>
        <v>398.86</v>
      </c>
    </row>
    <row r="474" ht="13" customHeight="1" spans="1:6">
      <c r="A474" s="3">
        <v>471</v>
      </c>
      <c r="B474" s="38" t="s">
        <v>899</v>
      </c>
      <c r="C474" s="11" t="s">
        <v>900</v>
      </c>
      <c r="D474" s="46">
        <v>0.9</v>
      </c>
      <c r="E474" s="42">
        <v>74</v>
      </c>
      <c r="F474" s="42">
        <f t="shared" si="7"/>
        <v>66.6</v>
      </c>
    </row>
    <row r="475" ht="13" customHeight="1" spans="1:6">
      <c r="A475" s="3">
        <v>472</v>
      </c>
      <c r="B475" s="38" t="s">
        <v>901</v>
      </c>
      <c r="C475" s="11" t="s">
        <v>429</v>
      </c>
      <c r="D475" s="46">
        <v>0.7</v>
      </c>
      <c r="E475" s="42">
        <v>74</v>
      </c>
      <c r="F475" s="42">
        <f t="shared" si="7"/>
        <v>51.8</v>
      </c>
    </row>
    <row r="476" ht="13" customHeight="1" spans="1:6">
      <c r="A476" s="3">
        <v>473</v>
      </c>
      <c r="B476" s="38" t="s">
        <v>902</v>
      </c>
      <c r="C476" s="11" t="s">
        <v>903</v>
      </c>
      <c r="D476" s="46">
        <v>1.6</v>
      </c>
      <c r="E476" s="42">
        <v>74</v>
      </c>
      <c r="F476" s="42">
        <f t="shared" si="7"/>
        <v>118.4</v>
      </c>
    </row>
    <row r="477" ht="13" customHeight="1" spans="1:6">
      <c r="A477" s="3">
        <v>474</v>
      </c>
      <c r="B477" s="38" t="s">
        <v>904</v>
      </c>
      <c r="C477" s="49" t="s">
        <v>905</v>
      </c>
      <c r="D477" s="46">
        <v>1.46</v>
      </c>
      <c r="E477" s="42">
        <v>74</v>
      </c>
      <c r="F477" s="42">
        <f t="shared" si="7"/>
        <v>108.04</v>
      </c>
    </row>
    <row r="478" ht="13" customHeight="1" spans="1:6">
      <c r="A478" s="3">
        <v>475</v>
      </c>
      <c r="B478" s="38" t="s">
        <v>906</v>
      </c>
      <c r="C478" s="49" t="s">
        <v>907</v>
      </c>
      <c r="D478" s="46">
        <v>1.86</v>
      </c>
      <c r="E478" s="42">
        <v>74</v>
      </c>
      <c r="F478" s="42">
        <f t="shared" si="7"/>
        <v>137.64</v>
      </c>
    </row>
    <row r="479" ht="13" customHeight="1" spans="1:6">
      <c r="A479" s="3">
        <v>476</v>
      </c>
      <c r="B479" s="38" t="s">
        <v>908</v>
      </c>
      <c r="C479" s="49" t="s">
        <v>909</v>
      </c>
      <c r="D479" s="46">
        <v>0.61</v>
      </c>
      <c r="E479" s="42">
        <v>74</v>
      </c>
      <c r="F479" s="42">
        <f t="shared" si="7"/>
        <v>45.14</v>
      </c>
    </row>
    <row r="480" ht="13" customHeight="1" spans="1:6">
      <c r="A480" s="3">
        <v>477</v>
      </c>
      <c r="B480" s="38" t="s">
        <v>910</v>
      </c>
      <c r="C480" s="49" t="s">
        <v>911</v>
      </c>
      <c r="D480" s="46">
        <v>2.17</v>
      </c>
      <c r="E480" s="42">
        <v>74</v>
      </c>
      <c r="F480" s="42">
        <f t="shared" si="7"/>
        <v>160.58</v>
      </c>
    </row>
    <row r="481" ht="13" customHeight="1" spans="1:6">
      <c r="A481" s="3">
        <v>478</v>
      </c>
      <c r="B481" s="38" t="s">
        <v>912</v>
      </c>
      <c r="C481" s="49" t="s">
        <v>913</v>
      </c>
      <c r="D481" s="46">
        <v>0.56</v>
      </c>
      <c r="E481" s="42">
        <v>74</v>
      </c>
      <c r="F481" s="42">
        <f t="shared" si="7"/>
        <v>41.44</v>
      </c>
    </row>
    <row r="482" ht="13" customHeight="1" spans="1:6">
      <c r="A482" s="3">
        <v>479</v>
      </c>
      <c r="B482" s="38" t="s">
        <v>914</v>
      </c>
      <c r="C482" s="49" t="s">
        <v>915</v>
      </c>
      <c r="D482" s="46">
        <v>0.4</v>
      </c>
      <c r="E482" s="42">
        <v>74</v>
      </c>
      <c r="F482" s="42">
        <f t="shared" si="7"/>
        <v>29.6</v>
      </c>
    </row>
    <row r="483" ht="13" customHeight="1" spans="1:6">
      <c r="A483" s="3">
        <v>480</v>
      </c>
      <c r="B483" s="38" t="s">
        <v>916</v>
      </c>
      <c r="C483" s="49" t="s">
        <v>917</v>
      </c>
      <c r="D483" s="46">
        <v>0.66</v>
      </c>
      <c r="E483" s="42">
        <v>74</v>
      </c>
      <c r="F483" s="42">
        <f t="shared" ref="F483:F546" si="8">D483*E483</f>
        <v>48.84</v>
      </c>
    </row>
    <row r="484" ht="13" customHeight="1" spans="1:6">
      <c r="A484" s="3">
        <v>481</v>
      </c>
      <c r="B484" s="38" t="s">
        <v>918</v>
      </c>
      <c r="C484" s="49" t="s">
        <v>919</v>
      </c>
      <c r="D484" s="46">
        <v>0.72</v>
      </c>
      <c r="E484" s="42">
        <v>74</v>
      </c>
      <c r="F484" s="42">
        <f t="shared" si="8"/>
        <v>53.28</v>
      </c>
    </row>
    <row r="485" ht="13" customHeight="1" spans="1:6">
      <c r="A485" s="3">
        <v>482</v>
      </c>
      <c r="B485" s="38" t="s">
        <v>920</v>
      </c>
      <c r="C485" s="49" t="s">
        <v>921</v>
      </c>
      <c r="D485" s="46">
        <v>1.44</v>
      </c>
      <c r="E485" s="42">
        <v>74</v>
      </c>
      <c r="F485" s="42">
        <f t="shared" si="8"/>
        <v>106.56</v>
      </c>
    </row>
    <row r="486" ht="13" customHeight="1" spans="1:6">
      <c r="A486" s="3">
        <v>483</v>
      </c>
      <c r="B486" s="38" t="s">
        <v>922</v>
      </c>
      <c r="C486" s="49" t="s">
        <v>923</v>
      </c>
      <c r="D486" s="46">
        <v>0.32</v>
      </c>
      <c r="E486" s="42">
        <v>74</v>
      </c>
      <c r="F486" s="42">
        <f t="shared" si="8"/>
        <v>23.68</v>
      </c>
    </row>
    <row r="487" ht="13" customHeight="1" spans="1:6">
      <c r="A487" s="3">
        <v>484</v>
      </c>
      <c r="B487" s="38" t="s">
        <v>924</v>
      </c>
      <c r="C487" s="49" t="s">
        <v>925</v>
      </c>
      <c r="D487" s="46">
        <v>0.62</v>
      </c>
      <c r="E487" s="42">
        <v>74</v>
      </c>
      <c r="F487" s="42">
        <f t="shared" si="8"/>
        <v>45.88</v>
      </c>
    </row>
    <row r="488" ht="13" customHeight="1" spans="1:6">
      <c r="A488" s="3">
        <v>485</v>
      </c>
      <c r="B488" s="38" t="s">
        <v>926</v>
      </c>
      <c r="C488" s="49" t="s">
        <v>927</v>
      </c>
      <c r="D488" s="46">
        <v>0.39</v>
      </c>
      <c r="E488" s="42">
        <v>74</v>
      </c>
      <c r="F488" s="42">
        <f t="shared" si="8"/>
        <v>28.86</v>
      </c>
    </row>
    <row r="489" ht="13" customHeight="1" spans="1:6">
      <c r="A489" s="3">
        <v>486</v>
      </c>
      <c r="B489" s="38" t="s">
        <v>928</v>
      </c>
      <c r="C489" s="49" t="s">
        <v>929</v>
      </c>
      <c r="D489" s="46">
        <v>0.46</v>
      </c>
      <c r="E489" s="42">
        <v>74</v>
      </c>
      <c r="F489" s="42">
        <f t="shared" si="8"/>
        <v>34.04</v>
      </c>
    </row>
    <row r="490" ht="13" customHeight="1" spans="1:6">
      <c r="A490" s="3">
        <v>487</v>
      </c>
      <c r="B490" s="38" t="s">
        <v>930</v>
      </c>
      <c r="C490" s="49" t="s">
        <v>931</v>
      </c>
      <c r="D490" s="46">
        <v>0.94</v>
      </c>
      <c r="E490" s="42">
        <v>74</v>
      </c>
      <c r="F490" s="42">
        <f t="shared" si="8"/>
        <v>69.56</v>
      </c>
    </row>
    <row r="491" ht="13" customHeight="1" spans="1:6">
      <c r="A491" s="3">
        <v>488</v>
      </c>
      <c r="B491" s="38" t="s">
        <v>932</v>
      </c>
      <c r="C491" s="49" t="s">
        <v>933</v>
      </c>
      <c r="D491" s="46">
        <v>0.41</v>
      </c>
      <c r="E491" s="42">
        <v>74</v>
      </c>
      <c r="F491" s="42">
        <f t="shared" si="8"/>
        <v>30.34</v>
      </c>
    </row>
    <row r="492" ht="13" customHeight="1" spans="1:6">
      <c r="A492" s="3">
        <v>489</v>
      </c>
      <c r="B492" s="38" t="s">
        <v>934</v>
      </c>
      <c r="C492" s="49" t="s">
        <v>935</v>
      </c>
      <c r="D492" s="46">
        <v>0.26</v>
      </c>
      <c r="E492" s="42">
        <v>74</v>
      </c>
      <c r="F492" s="42">
        <f t="shared" si="8"/>
        <v>19.24</v>
      </c>
    </row>
    <row r="493" ht="13" customHeight="1" spans="1:6">
      <c r="A493" s="3">
        <v>490</v>
      </c>
      <c r="B493" s="38" t="s">
        <v>936</v>
      </c>
      <c r="C493" s="49" t="s">
        <v>937</v>
      </c>
      <c r="D493" s="46">
        <v>0.66</v>
      </c>
      <c r="E493" s="42">
        <v>74</v>
      </c>
      <c r="F493" s="42">
        <f t="shared" si="8"/>
        <v>48.84</v>
      </c>
    </row>
    <row r="494" ht="13" customHeight="1" spans="1:6">
      <c r="A494" s="3">
        <v>491</v>
      </c>
      <c r="B494" s="38" t="s">
        <v>938</v>
      </c>
      <c r="C494" s="49" t="s">
        <v>939</v>
      </c>
      <c r="D494" s="46">
        <v>0.74</v>
      </c>
      <c r="E494" s="42">
        <v>74</v>
      </c>
      <c r="F494" s="42">
        <f t="shared" si="8"/>
        <v>54.76</v>
      </c>
    </row>
    <row r="495" ht="13" customHeight="1" spans="1:6">
      <c r="A495" s="3">
        <v>492</v>
      </c>
      <c r="B495" s="38" t="s">
        <v>940</v>
      </c>
      <c r="C495" s="49" t="s">
        <v>941</v>
      </c>
      <c r="D495" s="46">
        <v>0.68</v>
      </c>
      <c r="E495" s="42">
        <v>74</v>
      </c>
      <c r="F495" s="42">
        <f t="shared" si="8"/>
        <v>50.32</v>
      </c>
    </row>
    <row r="496" ht="13" customHeight="1" spans="1:6">
      <c r="A496" s="3">
        <v>493</v>
      </c>
      <c r="B496" s="38" t="s">
        <v>942</v>
      </c>
      <c r="C496" s="49" t="s">
        <v>943</v>
      </c>
      <c r="D496" s="46">
        <v>0.88</v>
      </c>
      <c r="E496" s="42">
        <v>74</v>
      </c>
      <c r="F496" s="42">
        <f t="shared" si="8"/>
        <v>65.12</v>
      </c>
    </row>
    <row r="497" ht="13" customHeight="1" spans="1:6">
      <c r="A497" s="3">
        <v>494</v>
      </c>
      <c r="B497" s="38" t="s">
        <v>944</v>
      </c>
      <c r="C497" s="50" t="s">
        <v>945</v>
      </c>
      <c r="D497" s="51">
        <v>0.35</v>
      </c>
      <c r="E497" s="42">
        <v>74</v>
      </c>
      <c r="F497" s="42">
        <f t="shared" si="8"/>
        <v>25.9</v>
      </c>
    </row>
    <row r="498" ht="13" customHeight="1" spans="1:6">
      <c r="A498" s="3">
        <v>495</v>
      </c>
      <c r="B498" s="38" t="s">
        <v>946</v>
      </c>
      <c r="C498" s="50" t="s">
        <v>947</v>
      </c>
      <c r="D498" s="51">
        <v>0.76</v>
      </c>
      <c r="E498" s="42">
        <v>74</v>
      </c>
      <c r="F498" s="42">
        <f t="shared" si="8"/>
        <v>56.24</v>
      </c>
    </row>
    <row r="499" ht="13" customHeight="1" spans="1:6">
      <c r="A499" s="3">
        <v>496</v>
      </c>
      <c r="B499" s="38" t="s">
        <v>948</v>
      </c>
      <c r="C499" s="50" t="s">
        <v>949</v>
      </c>
      <c r="D499" s="51">
        <v>2.51</v>
      </c>
      <c r="E499" s="42">
        <v>74</v>
      </c>
      <c r="F499" s="42">
        <f t="shared" si="8"/>
        <v>185.74</v>
      </c>
    </row>
    <row r="500" ht="13" customHeight="1" spans="1:6">
      <c r="A500" s="3">
        <v>497</v>
      </c>
      <c r="B500" s="38" t="s">
        <v>950</v>
      </c>
      <c r="C500" s="50" t="s">
        <v>951</v>
      </c>
      <c r="D500" s="51">
        <v>1.68</v>
      </c>
      <c r="E500" s="42">
        <v>74</v>
      </c>
      <c r="F500" s="42">
        <f t="shared" si="8"/>
        <v>124.32</v>
      </c>
    </row>
    <row r="501" ht="13" customHeight="1" spans="1:6">
      <c r="A501" s="3">
        <v>498</v>
      </c>
      <c r="B501" s="38" t="s">
        <v>952</v>
      </c>
      <c r="C501" s="50" t="s">
        <v>953</v>
      </c>
      <c r="D501" s="51">
        <v>0.85</v>
      </c>
      <c r="E501" s="42">
        <v>74</v>
      </c>
      <c r="F501" s="42">
        <f t="shared" si="8"/>
        <v>62.9</v>
      </c>
    </row>
    <row r="502" ht="13" customHeight="1" spans="1:6">
      <c r="A502" s="3">
        <v>499</v>
      </c>
      <c r="B502" s="38" t="s">
        <v>954</v>
      </c>
      <c r="C502" s="50" t="s">
        <v>955</v>
      </c>
      <c r="D502" s="51">
        <v>0.3</v>
      </c>
      <c r="E502" s="42">
        <v>74</v>
      </c>
      <c r="F502" s="42">
        <f t="shared" si="8"/>
        <v>22.2</v>
      </c>
    </row>
    <row r="503" ht="13" customHeight="1" spans="1:6">
      <c r="A503" s="3">
        <v>500</v>
      </c>
      <c r="B503" s="38" t="s">
        <v>956</v>
      </c>
      <c r="C503" s="50" t="s">
        <v>957</v>
      </c>
      <c r="D503" s="51">
        <v>1.31</v>
      </c>
      <c r="E503" s="42">
        <v>74</v>
      </c>
      <c r="F503" s="42">
        <f t="shared" si="8"/>
        <v>96.94</v>
      </c>
    </row>
    <row r="504" ht="13" customHeight="1" spans="1:6">
      <c r="A504" s="3">
        <v>501</v>
      </c>
      <c r="B504" s="38" t="s">
        <v>958</v>
      </c>
      <c r="C504" s="52" t="s">
        <v>957</v>
      </c>
      <c r="D504" s="51">
        <v>5.15</v>
      </c>
      <c r="E504" s="42">
        <v>74</v>
      </c>
      <c r="F504" s="42">
        <f t="shared" si="8"/>
        <v>381.1</v>
      </c>
    </row>
    <row r="505" ht="13" customHeight="1" spans="1:6">
      <c r="A505" s="3">
        <v>502</v>
      </c>
      <c r="B505" s="38" t="s">
        <v>959</v>
      </c>
      <c r="C505" s="50" t="s">
        <v>960</v>
      </c>
      <c r="D505" s="51">
        <v>1.93</v>
      </c>
      <c r="E505" s="42">
        <v>74</v>
      </c>
      <c r="F505" s="42">
        <f t="shared" si="8"/>
        <v>142.82</v>
      </c>
    </row>
    <row r="506" ht="13" customHeight="1" spans="1:6">
      <c r="A506" s="3">
        <v>503</v>
      </c>
      <c r="B506" s="38" t="s">
        <v>961</v>
      </c>
      <c r="C506" s="50" t="s">
        <v>962</v>
      </c>
      <c r="D506" s="51">
        <v>2.75</v>
      </c>
      <c r="E506" s="42">
        <v>74</v>
      </c>
      <c r="F506" s="42">
        <f t="shared" si="8"/>
        <v>203.5</v>
      </c>
    </row>
    <row r="507" ht="13" customHeight="1" spans="1:6">
      <c r="A507" s="3">
        <v>504</v>
      </c>
      <c r="B507" s="38" t="s">
        <v>963</v>
      </c>
      <c r="C507" s="50" t="s">
        <v>370</v>
      </c>
      <c r="D507" s="51">
        <v>0.38</v>
      </c>
      <c r="E507" s="42">
        <v>74</v>
      </c>
      <c r="F507" s="42">
        <f t="shared" si="8"/>
        <v>28.12</v>
      </c>
    </row>
    <row r="508" ht="13" customHeight="1" spans="1:6">
      <c r="A508" s="3">
        <v>505</v>
      </c>
      <c r="B508" s="38" t="s">
        <v>964</v>
      </c>
      <c r="C508" s="50" t="s">
        <v>965</v>
      </c>
      <c r="D508" s="51">
        <v>1.55</v>
      </c>
      <c r="E508" s="42">
        <v>74</v>
      </c>
      <c r="F508" s="42">
        <f t="shared" si="8"/>
        <v>114.7</v>
      </c>
    </row>
    <row r="509" ht="13" customHeight="1" spans="1:6">
      <c r="A509" s="3">
        <v>506</v>
      </c>
      <c r="B509" s="38" t="s">
        <v>966</v>
      </c>
      <c r="C509" s="50" t="s">
        <v>967</v>
      </c>
      <c r="D509" s="51">
        <v>2.33</v>
      </c>
      <c r="E509" s="42">
        <v>74</v>
      </c>
      <c r="F509" s="42">
        <f t="shared" si="8"/>
        <v>172.42</v>
      </c>
    </row>
    <row r="510" ht="13" customHeight="1" spans="1:6">
      <c r="A510" s="3">
        <v>507</v>
      </c>
      <c r="B510" s="38" t="s">
        <v>968</v>
      </c>
      <c r="C510" s="50" t="s">
        <v>969</v>
      </c>
      <c r="D510" s="51">
        <v>3.61</v>
      </c>
      <c r="E510" s="42">
        <v>74</v>
      </c>
      <c r="F510" s="42">
        <f t="shared" si="8"/>
        <v>267.14</v>
      </c>
    </row>
    <row r="511" ht="13" customHeight="1" spans="1:6">
      <c r="A511" s="3">
        <v>508</v>
      </c>
      <c r="B511" s="38" t="s">
        <v>970</v>
      </c>
      <c r="C511" s="50" t="s">
        <v>971</v>
      </c>
      <c r="D511" s="51">
        <v>1.36</v>
      </c>
      <c r="E511" s="42">
        <v>74</v>
      </c>
      <c r="F511" s="42">
        <f t="shared" si="8"/>
        <v>100.64</v>
      </c>
    </row>
    <row r="512" ht="13" customHeight="1" spans="1:6">
      <c r="A512" s="3">
        <v>509</v>
      </c>
      <c r="B512" s="38" t="s">
        <v>972</v>
      </c>
      <c r="C512" s="50" t="s">
        <v>852</v>
      </c>
      <c r="D512" s="51">
        <v>4.27</v>
      </c>
      <c r="E512" s="42">
        <v>74</v>
      </c>
      <c r="F512" s="42">
        <f t="shared" si="8"/>
        <v>315.98</v>
      </c>
    </row>
    <row r="513" ht="13" customHeight="1" spans="1:6">
      <c r="A513" s="3">
        <v>510</v>
      </c>
      <c r="B513" s="38" t="s">
        <v>973</v>
      </c>
      <c r="C513" s="50" t="s">
        <v>974</v>
      </c>
      <c r="D513" s="53">
        <v>1.28</v>
      </c>
      <c r="E513" s="42">
        <v>74</v>
      </c>
      <c r="F513" s="42">
        <f t="shared" si="8"/>
        <v>94.72</v>
      </c>
    </row>
    <row r="514" ht="13" customHeight="1" spans="1:6">
      <c r="A514" s="3">
        <v>511</v>
      </c>
      <c r="B514" s="38" t="s">
        <v>975</v>
      </c>
      <c r="C514" s="50" t="s">
        <v>976</v>
      </c>
      <c r="D514" s="51">
        <v>0.69</v>
      </c>
      <c r="E514" s="42">
        <v>74</v>
      </c>
      <c r="F514" s="42">
        <f t="shared" si="8"/>
        <v>51.06</v>
      </c>
    </row>
    <row r="515" ht="13" customHeight="1" spans="1:6">
      <c r="A515" s="3">
        <v>512</v>
      </c>
      <c r="B515" s="38" t="s">
        <v>977</v>
      </c>
      <c r="C515" s="50" t="s">
        <v>978</v>
      </c>
      <c r="D515" s="51">
        <v>0.71</v>
      </c>
      <c r="E515" s="42">
        <v>74</v>
      </c>
      <c r="F515" s="42">
        <f t="shared" si="8"/>
        <v>52.54</v>
      </c>
    </row>
    <row r="516" ht="13" customHeight="1" spans="1:6">
      <c r="A516" s="3">
        <v>513</v>
      </c>
      <c r="B516" s="38" t="s">
        <v>979</v>
      </c>
      <c r="C516" s="50" t="s">
        <v>980</v>
      </c>
      <c r="D516" s="51">
        <v>0.55</v>
      </c>
      <c r="E516" s="42">
        <v>74</v>
      </c>
      <c r="F516" s="42">
        <f t="shared" si="8"/>
        <v>40.7</v>
      </c>
    </row>
    <row r="517" ht="13" customHeight="1" spans="1:6">
      <c r="A517" s="3">
        <v>514</v>
      </c>
      <c r="B517" s="38" t="s">
        <v>981</v>
      </c>
      <c r="C517" s="50" t="s">
        <v>982</v>
      </c>
      <c r="D517" s="51">
        <v>0.65</v>
      </c>
      <c r="E517" s="42">
        <v>74</v>
      </c>
      <c r="F517" s="42">
        <f t="shared" si="8"/>
        <v>48.1</v>
      </c>
    </row>
    <row r="518" ht="13" customHeight="1" spans="1:6">
      <c r="A518" s="3">
        <v>515</v>
      </c>
      <c r="B518" s="38" t="s">
        <v>983</v>
      </c>
      <c r="C518" s="50" t="s">
        <v>984</v>
      </c>
      <c r="D518" s="51">
        <v>0.86</v>
      </c>
      <c r="E518" s="42">
        <v>74</v>
      </c>
      <c r="F518" s="42">
        <f t="shared" si="8"/>
        <v>63.64</v>
      </c>
    </row>
    <row r="519" ht="13" customHeight="1" spans="1:6">
      <c r="A519" s="3">
        <v>516</v>
      </c>
      <c r="B519" s="38" t="s">
        <v>985</v>
      </c>
      <c r="C519" s="50" t="s">
        <v>986</v>
      </c>
      <c r="D519" s="51">
        <v>1.17</v>
      </c>
      <c r="E519" s="42">
        <v>74</v>
      </c>
      <c r="F519" s="42">
        <f t="shared" si="8"/>
        <v>86.58</v>
      </c>
    </row>
    <row r="520" ht="13" customHeight="1" spans="1:6">
      <c r="A520" s="3">
        <v>517</v>
      </c>
      <c r="B520" s="38" t="s">
        <v>987</v>
      </c>
      <c r="C520" s="50" t="s">
        <v>77</v>
      </c>
      <c r="D520" s="51">
        <v>1.54</v>
      </c>
      <c r="E520" s="42">
        <v>74</v>
      </c>
      <c r="F520" s="42">
        <f t="shared" si="8"/>
        <v>113.96</v>
      </c>
    </row>
    <row r="521" ht="13" customHeight="1" spans="1:6">
      <c r="A521" s="3">
        <v>518</v>
      </c>
      <c r="B521" s="38" t="s">
        <v>988</v>
      </c>
      <c r="C521" s="50" t="s">
        <v>989</v>
      </c>
      <c r="D521" s="51">
        <v>3.11</v>
      </c>
      <c r="E521" s="42">
        <v>74</v>
      </c>
      <c r="F521" s="42">
        <f t="shared" si="8"/>
        <v>230.14</v>
      </c>
    </row>
    <row r="522" ht="13" customHeight="1" spans="1:6">
      <c r="A522" s="3">
        <v>519</v>
      </c>
      <c r="B522" s="38" t="s">
        <v>990</v>
      </c>
      <c r="C522" s="50" t="s">
        <v>991</v>
      </c>
      <c r="D522" s="51">
        <v>1.68</v>
      </c>
      <c r="E522" s="42">
        <v>74</v>
      </c>
      <c r="F522" s="42">
        <f t="shared" si="8"/>
        <v>124.32</v>
      </c>
    </row>
    <row r="523" ht="13" customHeight="1" spans="1:6">
      <c r="A523" s="3">
        <v>520</v>
      </c>
      <c r="B523" s="38" t="s">
        <v>992</v>
      </c>
      <c r="C523" s="50" t="s">
        <v>993</v>
      </c>
      <c r="D523" s="51">
        <v>3.44</v>
      </c>
      <c r="E523" s="42">
        <v>74</v>
      </c>
      <c r="F523" s="42">
        <f t="shared" si="8"/>
        <v>254.56</v>
      </c>
    </row>
    <row r="524" ht="13" customHeight="1" spans="1:6">
      <c r="A524" s="3">
        <v>521</v>
      </c>
      <c r="B524" s="38" t="s">
        <v>994</v>
      </c>
      <c r="C524" s="50" t="s">
        <v>995</v>
      </c>
      <c r="D524" s="51">
        <v>2.49</v>
      </c>
      <c r="E524" s="42">
        <v>74</v>
      </c>
      <c r="F524" s="42">
        <f t="shared" si="8"/>
        <v>184.26</v>
      </c>
    </row>
    <row r="525" ht="13" customHeight="1" spans="1:6">
      <c r="A525" s="3">
        <v>522</v>
      </c>
      <c r="B525" s="38" t="s">
        <v>996</v>
      </c>
      <c r="C525" s="50" t="s">
        <v>997</v>
      </c>
      <c r="D525" s="51">
        <v>1.59</v>
      </c>
      <c r="E525" s="42">
        <v>74</v>
      </c>
      <c r="F525" s="42">
        <f t="shared" si="8"/>
        <v>117.66</v>
      </c>
    </row>
    <row r="526" ht="13" customHeight="1" spans="1:6">
      <c r="A526" s="3">
        <v>523</v>
      </c>
      <c r="B526" s="38" t="s">
        <v>998</v>
      </c>
      <c r="C526" s="50" t="s">
        <v>999</v>
      </c>
      <c r="D526" s="51">
        <v>1.26</v>
      </c>
      <c r="E526" s="42">
        <v>74</v>
      </c>
      <c r="F526" s="42">
        <f t="shared" si="8"/>
        <v>93.24</v>
      </c>
    </row>
    <row r="527" ht="13" customHeight="1" spans="1:6">
      <c r="A527" s="3">
        <v>524</v>
      </c>
      <c r="B527" s="38" t="s">
        <v>1000</v>
      </c>
      <c r="C527" s="50" t="s">
        <v>1001</v>
      </c>
      <c r="D527" s="51">
        <v>1.99</v>
      </c>
      <c r="E527" s="42">
        <v>74</v>
      </c>
      <c r="F527" s="42">
        <f t="shared" si="8"/>
        <v>147.26</v>
      </c>
    </row>
    <row r="528" ht="13" customHeight="1" spans="1:6">
      <c r="A528" s="3">
        <v>525</v>
      </c>
      <c r="B528" s="38" t="s">
        <v>1002</v>
      </c>
      <c r="C528" s="50" t="s">
        <v>1003</v>
      </c>
      <c r="D528" s="51">
        <v>0.6</v>
      </c>
      <c r="E528" s="42">
        <v>74</v>
      </c>
      <c r="F528" s="42">
        <f t="shared" si="8"/>
        <v>44.4</v>
      </c>
    </row>
    <row r="529" ht="13" customHeight="1" spans="1:6">
      <c r="A529" s="3">
        <v>526</v>
      </c>
      <c r="B529" s="38" t="s">
        <v>1004</v>
      </c>
      <c r="C529" s="50" t="s">
        <v>1005</v>
      </c>
      <c r="D529" s="51">
        <v>0.99</v>
      </c>
      <c r="E529" s="42">
        <v>74</v>
      </c>
      <c r="F529" s="42">
        <f t="shared" si="8"/>
        <v>73.26</v>
      </c>
    </row>
    <row r="530" ht="13" customHeight="1" spans="1:6">
      <c r="A530" s="3">
        <v>527</v>
      </c>
      <c r="B530" s="38" t="s">
        <v>1006</v>
      </c>
      <c r="C530" s="50" t="s">
        <v>1007</v>
      </c>
      <c r="D530" s="51">
        <v>2.7</v>
      </c>
      <c r="E530" s="42">
        <v>74</v>
      </c>
      <c r="F530" s="42">
        <f t="shared" si="8"/>
        <v>199.8</v>
      </c>
    </row>
    <row r="531" ht="13" customHeight="1" spans="1:6">
      <c r="A531" s="3">
        <v>528</v>
      </c>
      <c r="B531" s="38" t="s">
        <v>1008</v>
      </c>
      <c r="C531" s="52" t="s">
        <v>1007</v>
      </c>
      <c r="D531" s="51">
        <v>1.29</v>
      </c>
      <c r="E531" s="42">
        <v>74</v>
      </c>
      <c r="F531" s="42">
        <f t="shared" si="8"/>
        <v>95.46</v>
      </c>
    </row>
    <row r="532" ht="13" customHeight="1" spans="1:6">
      <c r="A532" s="3">
        <v>529</v>
      </c>
      <c r="B532" s="38" t="s">
        <v>1009</v>
      </c>
      <c r="C532" s="50" t="s">
        <v>1010</v>
      </c>
      <c r="D532" s="51">
        <v>1.63</v>
      </c>
      <c r="E532" s="42">
        <v>74</v>
      </c>
      <c r="F532" s="42">
        <f t="shared" si="8"/>
        <v>120.62</v>
      </c>
    </row>
    <row r="533" ht="13" customHeight="1" spans="1:6">
      <c r="A533" s="3">
        <v>530</v>
      </c>
      <c r="B533" s="38" t="s">
        <v>1011</v>
      </c>
      <c r="C533" s="50" t="s">
        <v>1012</v>
      </c>
      <c r="D533" s="51">
        <v>1.87</v>
      </c>
      <c r="E533" s="42">
        <v>74</v>
      </c>
      <c r="F533" s="42">
        <f t="shared" si="8"/>
        <v>138.38</v>
      </c>
    </row>
    <row r="534" ht="13" customHeight="1" spans="1:6">
      <c r="A534" s="3">
        <v>531</v>
      </c>
      <c r="B534" s="38" t="s">
        <v>1013</v>
      </c>
      <c r="C534" s="50" t="s">
        <v>1014</v>
      </c>
      <c r="D534" s="51">
        <v>1.06</v>
      </c>
      <c r="E534" s="42">
        <v>74</v>
      </c>
      <c r="F534" s="42">
        <f t="shared" si="8"/>
        <v>78.44</v>
      </c>
    </row>
    <row r="535" ht="13" customHeight="1" spans="1:6">
      <c r="A535" s="3">
        <v>532</v>
      </c>
      <c r="B535" s="38" t="s">
        <v>1015</v>
      </c>
      <c r="C535" s="50" t="s">
        <v>1016</v>
      </c>
      <c r="D535" s="51">
        <v>0.62</v>
      </c>
      <c r="E535" s="42">
        <v>74</v>
      </c>
      <c r="F535" s="42">
        <f t="shared" si="8"/>
        <v>45.88</v>
      </c>
    </row>
    <row r="536" ht="13" customHeight="1" spans="1:6">
      <c r="A536" s="3">
        <v>533</v>
      </c>
      <c r="B536" s="38" t="s">
        <v>1017</v>
      </c>
      <c r="C536" s="50" t="s">
        <v>1018</v>
      </c>
      <c r="D536" s="51">
        <v>2.15</v>
      </c>
      <c r="E536" s="42">
        <v>74</v>
      </c>
      <c r="F536" s="42">
        <f t="shared" si="8"/>
        <v>159.1</v>
      </c>
    </row>
    <row r="537" ht="13" customHeight="1" spans="1:6">
      <c r="A537" s="3">
        <v>534</v>
      </c>
      <c r="B537" s="38" t="s">
        <v>1019</v>
      </c>
      <c r="C537" s="50" t="s">
        <v>1020</v>
      </c>
      <c r="D537" s="51">
        <v>5.56</v>
      </c>
      <c r="E537" s="42">
        <v>74</v>
      </c>
      <c r="F537" s="42">
        <f t="shared" si="8"/>
        <v>411.44</v>
      </c>
    </row>
    <row r="538" ht="13" customHeight="1" spans="1:6">
      <c r="A538" s="3">
        <v>535</v>
      </c>
      <c r="B538" s="38" t="s">
        <v>1021</v>
      </c>
      <c r="C538" s="50" t="s">
        <v>1022</v>
      </c>
      <c r="D538" s="51">
        <v>0.7</v>
      </c>
      <c r="E538" s="42">
        <v>74</v>
      </c>
      <c r="F538" s="42">
        <f t="shared" si="8"/>
        <v>51.8</v>
      </c>
    </row>
    <row r="539" ht="13" customHeight="1" spans="1:6">
      <c r="A539" s="3">
        <v>536</v>
      </c>
      <c r="B539" s="38" t="s">
        <v>1023</v>
      </c>
      <c r="C539" s="50" t="s">
        <v>79</v>
      </c>
      <c r="D539" s="51">
        <v>1.5</v>
      </c>
      <c r="E539" s="42">
        <v>74</v>
      </c>
      <c r="F539" s="42">
        <f t="shared" si="8"/>
        <v>111</v>
      </c>
    </row>
    <row r="540" ht="13" customHeight="1" spans="1:6">
      <c r="A540" s="3">
        <v>537</v>
      </c>
      <c r="B540" s="38" t="s">
        <v>1024</v>
      </c>
      <c r="C540" s="50" t="s">
        <v>1025</v>
      </c>
      <c r="D540" s="51">
        <v>0.65</v>
      </c>
      <c r="E540" s="42">
        <v>74</v>
      </c>
      <c r="F540" s="42">
        <f t="shared" si="8"/>
        <v>48.1</v>
      </c>
    </row>
    <row r="541" ht="13" customHeight="1" spans="1:6">
      <c r="A541" s="3">
        <v>538</v>
      </c>
      <c r="B541" s="38" t="s">
        <v>1026</v>
      </c>
      <c r="C541" s="50" t="s">
        <v>1027</v>
      </c>
      <c r="D541" s="51">
        <v>3.1</v>
      </c>
      <c r="E541" s="42">
        <v>74</v>
      </c>
      <c r="F541" s="42">
        <f t="shared" si="8"/>
        <v>229.4</v>
      </c>
    </row>
    <row r="542" ht="13" customHeight="1" spans="1:6">
      <c r="A542" s="3">
        <v>539</v>
      </c>
      <c r="B542" s="38" t="s">
        <v>1028</v>
      </c>
      <c r="C542" s="50" t="s">
        <v>1029</v>
      </c>
      <c r="D542" s="51">
        <v>2.66</v>
      </c>
      <c r="E542" s="42">
        <v>74</v>
      </c>
      <c r="F542" s="42">
        <f t="shared" si="8"/>
        <v>196.84</v>
      </c>
    </row>
    <row r="543" ht="13" customHeight="1" spans="1:6">
      <c r="A543" s="3">
        <v>540</v>
      </c>
      <c r="B543" s="38" t="s">
        <v>1030</v>
      </c>
      <c r="C543" s="50" t="s">
        <v>1031</v>
      </c>
      <c r="D543" s="51">
        <v>2.26</v>
      </c>
      <c r="E543" s="42">
        <v>74</v>
      </c>
      <c r="F543" s="42">
        <f t="shared" si="8"/>
        <v>167.24</v>
      </c>
    </row>
    <row r="544" ht="13" customHeight="1" spans="1:6">
      <c r="A544" s="3">
        <v>541</v>
      </c>
      <c r="B544" s="38" t="s">
        <v>1032</v>
      </c>
      <c r="C544" s="50" t="s">
        <v>1033</v>
      </c>
      <c r="D544" s="51">
        <v>0.56</v>
      </c>
      <c r="E544" s="42">
        <v>74</v>
      </c>
      <c r="F544" s="42">
        <f t="shared" si="8"/>
        <v>41.44</v>
      </c>
    </row>
    <row r="545" ht="13" customHeight="1" spans="1:6">
      <c r="A545" s="3">
        <v>542</v>
      </c>
      <c r="B545" s="38" t="s">
        <v>1034</v>
      </c>
      <c r="C545" s="54" t="s">
        <v>149</v>
      </c>
      <c r="D545" s="51">
        <v>0.54</v>
      </c>
      <c r="E545" s="42">
        <v>74</v>
      </c>
      <c r="F545" s="42">
        <f t="shared" si="8"/>
        <v>39.96</v>
      </c>
    </row>
    <row r="546" ht="13" customHeight="1" spans="1:6">
      <c r="A546" s="3">
        <v>543</v>
      </c>
      <c r="B546" s="38" t="s">
        <v>1035</v>
      </c>
      <c r="C546" s="50" t="s">
        <v>1036</v>
      </c>
      <c r="D546" s="51">
        <v>0.6</v>
      </c>
      <c r="E546" s="42">
        <v>74</v>
      </c>
      <c r="F546" s="42">
        <f t="shared" si="8"/>
        <v>44.4</v>
      </c>
    </row>
    <row r="547" ht="13" customHeight="1" spans="1:6">
      <c r="A547" s="3">
        <v>544</v>
      </c>
      <c r="B547" s="38" t="s">
        <v>1037</v>
      </c>
      <c r="C547" s="50" t="s">
        <v>1038</v>
      </c>
      <c r="D547" s="51">
        <v>1.18</v>
      </c>
      <c r="E547" s="42">
        <v>74</v>
      </c>
      <c r="F547" s="42">
        <f t="shared" ref="F547:F610" si="9">D547*E547</f>
        <v>87.32</v>
      </c>
    </row>
    <row r="548" ht="13" customHeight="1" spans="1:6">
      <c r="A548" s="3">
        <v>545</v>
      </c>
      <c r="B548" s="38" t="s">
        <v>1039</v>
      </c>
      <c r="C548" s="50" t="s">
        <v>1040</v>
      </c>
      <c r="D548" s="51">
        <v>2.33</v>
      </c>
      <c r="E548" s="42">
        <v>74</v>
      </c>
      <c r="F548" s="42">
        <f t="shared" si="9"/>
        <v>172.42</v>
      </c>
    </row>
    <row r="549" ht="13" customHeight="1" spans="1:6">
      <c r="A549" s="3">
        <v>546</v>
      </c>
      <c r="B549" s="38" t="s">
        <v>1041</v>
      </c>
      <c r="C549" s="50" t="s">
        <v>706</v>
      </c>
      <c r="D549" s="51">
        <v>1.2</v>
      </c>
      <c r="E549" s="42">
        <v>74</v>
      </c>
      <c r="F549" s="42">
        <f t="shared" si="9"/>
        <v>88.8</v>
      </c>
    </row>
    <row r="550" ht="13" customHeight="1" spans="1:6">
      <c r="A550" s="3">
        <v>547</v>
      </c>
      <c r="B550" s="38" t="s">
        <v>1042</v>
      </c>
      <c r="C550" s="50" t="s">
        <v>1043</v>
      </c>
      <c r="D550" s="51">
        <v>0.88</v>
      </c>
      <c r="E550" s="42">
        <v>74</v>
      </c>
      <c r="F550" s="42">
        <f t="shared" si="9"/>
        <v>65.12</v>
      </c>
    </row>
    <row r="551" ht="13" customHeight="1" spans="1:6">
      <c r="A551" s="3">
        <v>548</v>
      </c>
      <c r="B551" s="38" t="s">
        <v>1044</v>
      </c>
      <c r="C551" s="50" t="s">
        <v>1045</v>
      </c>
      <c r="D551" s="51">
        <v>2.14</v>
      </c>
      <c r="E551" s="42">
        <v>74</v>
      </c>
      <c r="F551" s="42">
        <f t="shared" si="9"/>
        <v>158.36</v>
      </c>
    </row>
    <row r="552" ht="13" customHeight="1" spans="1:6">
      <c r="A552" s="3">
        <v>549</v>
      </c>
      <c r="B552" s="38" t="s">
        <v>1046</v>
      </c>
      <c r="C552" s="50" t="s">
        <v>1047</v>
      </c>
      <c r="D552" s="51">
        <v>0.59</v>
      </c>
      <c r="E552" s="42">
        <v>74</v>
      </c>
      <c r="F552" s="42">
        <f t="shared" si="9"/>
        <v>43.66</v>
      </c>
    </row>
    <row r="553" ht="13" customHeight="1" spans="1:6">
      <c r="A553" s="3">
        <v>550</v>
      </c>
      <c r="B553" s="38" t="s">
        <v>1048</v>
      </c>
      <c r="C553" s="50" t="s">
        <v>1049</v>
      </c>
      <c r="D553" s="51">
        <v>0.36</v>
      </c>
      <c r="E553" s="42">
        <v>74</v>
      </c>
      <c r="F553" s="42">
        <f t="shared" si="9"/>
        <v>26.64</v>
      </c>
    </row>
    <row r="554" ht="13" customHeight="1" spans="1:6">
      <c r="A554" s="3">
        <v>551</v>
      </c>
      <c r="B554" s="38" t="s">
        <v>1050</v>
      </c>
      <c r="C554" s="50" t="s">
        <v>1051</v>
      </c>
      <c r="D554" s="51">
        <v>2.78</v>
      </c>
      <c r="E554" s="42">
        <v>74</v>
      </c>
      <c r="F554" s="42">
        <f t="shared" si="9"/>
        <v>205.72</v>
      </c>
    </row>
    <row r="555" ht="13" customHeight="1" spans="1:6">
      <c r="A555" s="3">
        <v>552</v>
      </c>
      <c r="B555" s="38" t="s">
        <v>1052</v>
      </c>
      <c r="C555" s="50" t="s">
        <v>1053</v>
      </c>
      <c r="D555" s="51">
        <v>0.98</v>
      </c>
      <c r="E555" s="42">
        <v>74</v>
      </c>
      <c r="F555" s="42">
        <f t="shared" si="9"/>
        <v>72.52</v>
      </c>
    </row>
    <row r="556" ht="13" customHeight="1" spans="1:6">
      <c r="A556" s="3">
        <v>553</v>
      </c>
      <c r="B556" s="38" t="s">
        <v>1054</v>
      </c>
      <c r="C556" s="50" t="s">
        <v>1055</v>
      </c>
      <c r="D556" s="51">
        <v>0.55</v>
      </c>
      <c r="E556" s="42">
        <v>74</v>
      </c>
      <c r="F556" s="42">
        <f t="shared" si="9"/>
        <v>40.7</v>
      </c>
    </row>
    <row r="557" ht="13" customHeight="1" spans="1:6">
      <c r="A557" s="3">
        <v>554</v>
      </c>
      <c r="B557" s="38" t="s">
        <v>1056</v>
      </c>
      <c r="C557" s="50" t="s">
        <v>1057</v>
      </c>
      <c r="D557" s="51">
        <v>1.86</v>
      </c>
      <c r="E557" s="42">
        <v>74</v>
      </c>
      <c r="F557" s="42">
        <f t="shared" si="9"/>
        <v>137.64</v>
      </c>
    </row>
    <row r="558" ht="13" customHeight="1" spans="1:6">
      <c r="A558" s="3">
        <v>555</v>
      </c>
      <c r="B558" s="38" t="s">
        <v>1058</v>
      </c>
      <c r="C558" s="50" t="s">
        <v>845</v>
      </c>
      <c r="D558" s="51">
        <v>2.53</v>
      </c>
      <c r="E558" s="42">
        <v>74</v>
      </c>
      <c r="F558" s="42">
        <f t="shared" si="9"/>
        <v>187.22</v>
      </c>
    </row>
    <row r="559" ht="13" customHeight="1" spans="1:6">
      <c r="A559" s="3">
        <v>556</v>
      </c>
      <c r="B559" s="38" t="s">
        <v>1059</v>
      </c>
      <c r="C559" s="50" t="s">
        <v>1060</v>
      </c>
      <c r="D559" s="51">
        <v>1.09</v>
      </c>
      <c r="E559" s="42">
        <v>74</v>
      </c>
      <c r="F559" s="42">
        <f t="shared" si="9"/>
        <v>80.66</v>
      </c>
    </row>
    <row r="560" ht="13" customHeight="1" spans="1:6">
      <c r="A560" s="3">
        <v>557</v>
      </c>
      <c r="B560" s="38" t="s">
        <v>1061</v>
      </c>
      <c r="C560" s="50" t="s">
        <v>1062</v>
      </c>
      <c r="D560" s="51">
        <v>0.95</v>
      </c>
      <c r="E560" s="42">
        <v>74</v>
      </c>
      <c r="F560" s="42">
        <f t="shared" si="9"/>
        <v>70.3</v>
      </c>
    </row>
    <row r="561" ht="13" customHeight="1" spans="1:6">
      <c r="A561" s="3">
        <v>558</v>
      </c>
      <c r="B561" s="38" t="s">
        <v>1063</v>
      </c>
      <c r="C561" s="50" t="s">
        <v>95</v>
      </c>
      <c r="D561" s="51">
        <v>1.93</v>
      </c>
      <c r="E561" s="42">
        <v>74</v>
      </c>
      <c r="F561" s="42">
        <f t="shared" si="9"/>
        <v>142.82</v>
      </c>
    </row>
    <row r="562" ht="13" customHeight="1" spans="1:6">
      <c r="A562" s="3">
        <v>559</v>
      </c>
      <c r="B562" s="38" t="s">
        <v>1064</v>
      </c>
      <c r="C562" s="52" t="s">
        <v>1065</v>
      </c>
      <c r="D562" s="51">
        <v>3.13</v>
      </c>
      <c r="E562" s="42">
        <v>74</v>
      </c>
      <c r="F562" s="42">
        <f t="shared" si="9"/>
        <v>231.62</v>
      </c>
    </row>
    <row r="563" ht="13" customHeight="1" spans="1:6">
      <c r="A563" s="3">
        <v>560</v>
      </c>
      <c r="B563" s="38" t="s">
        <v>1066</v>
      </c>
      <c r="C563" s="52" t="s">
        <v>1067</v>
      </c>
      <c r="D563" s="51">
        <v>0.8</v>
      </c>
      <c r="E563" s="42">
        <v>74</v>
      </c>
      <c r="F563" s="42">
        <f t="shared" si="9"/>
        <v>59.2</v>
      </c>
    </row>
    <row r="564" ht="13" customHeight="1" spans="1:6">
      <c r="A564" s="3">
        <v>561</v>
      </c>
      <c r="B564" s="38" t="s">
        <v>1068</v>
      </c>
      <c r="C564" s="52" t="s">
        <v>1069</v>
      </c>
      <c r="D564" s="51">
        <v>0.92</v>
      </c>
      <c r="E564" s="42">
        <v>74</v>
      </c>
      <c r="F564" s="42">
        <f t="shared" si="9"/>
        <v>68.08</v>
      </c>
    </row>
    <row r="565" ht="13" customHeight="1" spans="1:6">
      <c r="A565" s="3">
        <v>562</v>
      </c>
      <c r="B565" s="38" t="s">
        <v>1070</v>
      </c>
      <c r="C565" s="52" t="s">
        <v>582</v>
      </c>
      <c r="D565" s="51">
        <v>0.63</v>
      </c>
      <c r="E565" s="42">
        <v>74</v>
      </c>
      <c r="F565" s="42">
        <f t="shared" si="9"/>
        <v>46.62</v>
      </c>
    </row>
    <row r="566" ht="13" customHeight="1" spans="1:6">
      <c r="A566" s="3">
        <v>563</v>
      </c>
      <c r="B566" s="38" t="s">
        <v>1071</v>
      </c>
      <c r="C566" s="52" t="s">
        <v>1072</v>
      </c>
      <c r="D566" s="51">
        <v>0.86</v>
      </c>
      <c r="E566" s="42">
        <v>74</v>
      </c>
      <c r="F566" s="42">
        <f t="shared" si="9"/>
        <v>63.64</v>
      </c>
    </row>
    <row r="567" ht="13" customHeight="1" spans="1:6">
      <c r="A567" s="3">
        <v>564</v>
      </c>
      <c r="B567" s="38" t="s">
        <v>1073</v>
      </c>
      <c r="C567" s="52" t="s">
        <v>1074</v>
      </c>
      <c r="D567" s="51">
        <v>1.59</v>
      </c>
      <c r="E567" s="42">
        <v>74</v>
      </c>
      <c r="F567" s="42">
        <f t="shared" si="9"/>
        <v>117.66</v>
      </c>
    </row>
    <row r="568" ht="13" customHeight="1" spans="1:6">
      <c r="A568" s="3">
        <v>565</v>
      </c>
      <c r="B568" s="38" t="s">
        <v>1075</v>
      </c>
      <c r="C568" s="52" t="s">
        <v>1076</v>
      </c>
      <c r="D568" s="51">
        <v>1.84</v>
      </c>
      <c r="E568" s="42">
        <v>74</v>
      </c>
      <c r="F568" s="42">
        <f t="shared" si="9"/>
        <v>136.16</v>
      </c>
    </row>
    <row r="569" ht="13" customHeight="1" spans="1:6">
      <c r="A569" s="3">
        <v>566</v>
      </c>
      <c r="B569" s="38" t="s">
        <v>1077</v>
      </c>
      <c r="C569" s="52" t="s">
        <v>1078</v>
      </c>
      <c r="D569" s="51">
        <v>0.57</v>
      </c>
      <c r="E569" s="42">
        <v>74</v>
      </c>
      <c r="F569" s="42">
        <f t="shared" si="9"/>
        <v>42.18</v>
      </c>
    </row>
    <row r="570" ht="13" customHeight="1" spans="1:6">
      <c r="A570" s="3">
        <v>567</v>
      </c>
      <c r="B570" s="38" t="s">
        <v>1079</v>
      </c>
      <c r="C570" s="52" t="s">
        <v>1080</v>
      </c>
      <c r="D570" s="51">
        <v>0.62</v>
      </c>
      <c r="E570" s="42">
        <v>74</v>
      </c>
      <c r="F570" s="42">
        <f t="shared" si="9"/>
        <v>45.88</v>
      </c>
    </row>
    <row r="571" ht="13" customHeight="1" spans="1:6">
      <c r="A571" s="3">
        <v>568</v>
      </c>
      <c r="B571" s="38" t="s">
        <v>1081</v>
      </c>
      <c r="C571" s="52" t="s">
        <v>1082</v>
      </c>
      <c r="D571" s="51">
        <v>1.51</v>
      </c>
      <c r="E571" s="42">
        <v>74</v>
      </c>
      <c r="F571" s="42">
        <f t="shared" si="9"/>
        <v>111.74</v>
      </c>
    </row>
    <row r="572" ht="13" customHeight="1" spans="1:6">
      <c r="A572" s="3">
        <v>569</v>
      </c>
      <c r="B572" s="38" t="s">
        <v>1083</v>
      </c>
      <c r="C572" s="52" t="s">
        <v>1084</v>
      </c>
      <c r="D572" s="51">
        <v>0.79</v>
      </c>
      <c r="E572" s="42">
        <v>74</v>
      </c>
      <c r="F572" s="42">
        <f t="shared" si="9"/>
        <v>58.46</v>
      </c>
    </row>
    <row r="573" ht="13" customHeight="1" spans="1:6">
      <c r="A573" s="3">
        <v>570</v>
      </c>
      <c r="B573" s="38" t="s">
        <v>1085</v>
      </c>
      <c r="C573" s="52" t="s">
        <v>1086</v>
      </c>
      <c r="D573" s="51">
        <v>0.75</v>
      </c>
      <c r="E573" s="42">
        <v>74</v>
      </c>
      <c r="F573" s="42">
        <f t="shared" si="9"/>
        <v>55.5</v>
      </c>
    </row>
    <row r="574" ht="13" customHeight="1" spans="1:6">
      <c r="A574" s="3">
        <v>571</v>
      </c>
      <c r="B574" s="38" t="s">
        <v>1087</v>
      </c>
      <c r="C574" s="52" t="s">
        <v>1088</v>
      </c>
      <c r="D574" s="51">
        <v>0.95</v>
      </c>
      <c r="E574" s="42">
        <v>74</v>
      </c>
      <c r="F574" s="42">
        <f t="shared" si="9"/>
        <v>70.3</v>
      </c>
    </row>
    <row r="575" ht="13" customHeight="1" spans="1:6">
      <c r="A575" s="3">
        <v>572</v>
      </c>
      <c r="B575" s="38" t="s">
        <v>1089</v>
      </c>
      <c r="C575" s="52" t="s">
        <v>1090</v>
      </c>
      <c r="D575" s="51">
        <v>0.85</v>
      </c>
      <c r="E575" s="42">
        <v>74</v>
      </c>
      <c r="F575" s="42">
        <f t="shared" si="9"/>
        <v>62.9</v>
      </c>
    </row>
    <row r="576" ht="13" customHeight="1" spans="1:6">
      <c r="A576" s="3">
        <v>573</v>
      </c>
      <c r="B576" s="38" t="s">
        <v>1091</v>
      </c>
      <c r="C576" s="52" t="s">
        <v>1092</v>
      </c>
      <c r="D576" s="51">
        <v>1.41</v>
      </c>
      <c r="E576" s="42">
        <v>74</v>
      </c>
      <c r="F576" s="42">
        <f t="shared" si="9"/>
        <v>104.34</v>
      </c>
    </row>
    <row r="577" ht="13" customHeight="1" spans="1:6">
      <c r="A577" s="3">
        <v>574</v>
      </c>
      <c r="B577" s="38" t="s">
        <v>1093</v>
      </c>
      <c r="C577" s="52" t="s">
        <v>1094</v>
      </c>
      <c r="D577" s="51">
        <v>0.6</v>
      </c>
      <c r="E577" s="42">
        <v>74</v>
      </c>
      <c r="F577" s="42">
        <f t="shared" si="9"/>
        <v>44.4</v>
      </c>
    </row>
    <row r="578" ht="13" customHeight="1" spans="1:6">
      <c r="A578" s="3">
        <v>575</v>
      </c>
      <c r="B578" s="38" t="s">
        <v>1095</v>
      </c>
      <c r="C578" s="52" t="s">
        <v>1096</v>
      </c>
      <c r="D578" s="53">
        <v>1.3</v>
      </c>
      <c r="E578" s="42">
        <v>74</v>
      </c>
      <c r="F578" s="42">
        <f t="shared" si="9"/>
        <v>96.2</v>
      </c>
    </row>
    <row r="579" ht="13" customHeight="1" spans="1:6">
      <c r="A579" s="3">
        <v>576</v>
      </c>
      <c r="B579" s="38" t="s">
        <v>1097</v>
      </c>
      <c r="C579" s="52" t="s">
        <v>20</v>
      </c>
      <c r="D579" s="51">
        <v>0.6</v>
      </c>
      <c r="E579" s="42">
        <v>74</v>
      </c>
      <c r="F579" s="42">
        <f t="shared" si="9"/>
        <v>44.4</v>
      </c>
    </row>
    <row r="580" ht="13" customHeight="1" spans="1:6">
      <c r="A580" s="3">
        <v>577</v>
      </c>
      <c r="B580" s="38" t="s">
        <v>1098</v>
      </c>
      <c r="C580" s="52" t="s">
        <v>1099</v>
      </c>
      <c r="D580" s="51">
        <v>1.67</v>
      </c>
      <c r="E580" s="42">
        <v>74</v>
      </c>
      <c r="F580" s="42">
        <f t="shared" si="9"/>
        <v>123.58</v>
      </c>
    </row>
    <row r="581" ht="13" customHeight="1" spans="1:6">
      <c r="A581" s="3">
        <v>578</v>
      </c>
      <c r="B581" s="38" t="s">
        <v>1100</v>
      </c>
      <c r="C581" s="52" t="s">
        <v>1101</v>
      </c>
      <c r="D581" s="51">
        <v>1.58</v>
      </c>
      <c r="E581" s="42">
        <v>74</v>
      </c>
      <c r="F581" s="42">
        <f t="shared" si="9"/>
        <v>116.92</v>
      </c>
    </row>
    <row r="582" ht="13" customHeight="1" spans="1:6">
      <c r="A582" s="3">
        <v>579</v>
      </c>
      <c r="B582" s="38" t="s">
        <v>1102</v>
      </c>
      <c r="C582" s="52" t="s">
        <v>1103</v>
      </c>
      <c r="D582" s="51">
        <v>1.01</v>
      </c>
      <c r="E582" s="42">
        <v>74</v>
      </c>
      <c r="F582" s="42">
        <f t="shared" si="9"/>
        <v>74.74</v>
      </c>
    </row>
    <row r="583" ht="13" customHeight="1" spans="1:6">
      <c r="A583" s="3">
        <v>580</v>
      </c>
      <c r="B583" s="38" t="s">
        <v>1104</v>
      </c>
      <c r="C583" s="52" t="s">
        <v>1105</v>
      </c>
      <c r="D583" s="51">
        <v>5.43</v>
      </c>
      <c r="E583" s="42">
        <v>74</v>
      </c>
      <c r="F583" s="42">
        <f t="shared" si="9"/>
        <v>401.82</v>
      </c>
    </row>
    <row r="584" ht="13" customHeight="1" spans="1:6">
      <c r="A584" s="3">
        <v>581</v>
      </c>
      <c r="B584" s="38" t="s">
        <v>1106</v>
      </c>
      <c r="C584" s="52" t="s">
        <v>1107</v>
      </c>
      <c r="D584" s="51">
        <v>1.05</v>
      </c>
      <c r="E584" s="42">
        <v>74</v>
      </c>
      <c r="F584" s="42">
        <f t="shared" si="9"/>
        <v>77.7</v>
      </c>
    </row>
    <row r="585" ht="13" customHeight="1" spans="1:6">
      <c r="A585" s="3">
        <v>582</v>
      </c>
      <c r="B585" s="38" t="s">
        <v>1108</v>
      </c>
      <c r="C585" s="52" t="s">
        <v>1109</v>
      </c>
      <c r="D585" s="53">
        <v>2.22</v>
      </c>
      <c r="E585" s="42">
        <v>74</v>
      </c>
      <c r="F585" s="42">
        <f t="shared" si="9"/>
        <v>164.28</v>
      </c>
    </row>
    <row r="586" ht="13" customHeight="1" spans="1:6">
      <c r="A586" s="3">
        <v>583</v>
      </c>
      <c r="B586" s="38" t="s">
        <v>1110</v>
      </c>
      <c r="C586" s="52" t="s">
        <v>1111</v>
      </c>
      <c r="D586" s="51">
        <v>1.21</v>
      </c>
      <c r="E586" s="42">
        <v>74</v>
      </c>
      <c r="F586" s="42">
        <f t="shared" si="9"/>
        <v>89.54</v>
      </c>
    </row>
    <row r="587" ht="13" customHeight="1" spans="1:6">
      <c r="A587" s="3">
        <v>584</v>
      </c>
      <c r="B587" s="38" t="s">
        <v>1112</v>
      </c>
      <c r="C587" s="52" t="s">
        <v>1113</v>
      </c>
      <c r="D587" s="51">
        <v>0.8</v>
      </c>
      <c r="E587" s="42">
        <v>74</v>
      </c>
      <c r="F587" s="42">
        <f t="shared" si="9"/>
        <v>59.2</v>
      </c>
    </row>
    <row r="588" ht="13" customHeight="1" spans="1:6">
      <c r="A588" s="3">
        <v>585</v>
      </c>
      <c r="B588" s="38" t="s">
        <v>1114</v>
      </c>
      <c r="C588" s="52" t="s">
        <v>1115</v>
      </c>
      <c r="D588" s="51">
        <v>1.05</v>
      </c>
      <c r="E588" s="42">
        <v>74</v>
      </c>
      <c r="F588" s="42">
        <f t="shared" si="9"/>
        <v>77.7</v>
      </c>
    </row>
    <row r="589" ht="13" customHeight="1" spans="1:6">
      <c r="A589" s="3">
        <v>586</v>
      </c>
      <c r="B589" s="38" t="s">
        <v>1116</v>
      </c>
      <c r="C589" s="52" t="s">
        <v>1117</v>
      </c>
      <c r="D589" s="51">
        <v>1.46</v>
      </c>
      <c r="E589" s="42">
        <v>74</v>
      </c>
      <c r="F589" s="42">
        <f t="shared" si="9"/>
        <v>108.04</v>
      </c>
    </row>
    <row r="590" ht="13" customHeight="1" spans="1:6">
      <c r="A590" s="3">
        <v>587</v>
      </c>
      <c r="B590" s="38" t="s">
        <v>1118</v>
      </c>
      <c r="C590" s="52" t="s">
        <v>354</v>
      </c>
      <c r="D590" s="51">
        <v>0.62</v>
      </c>
      <c r="E590" s="42">
        <v>74</v>
      </c>
      <c r="F590" s="42">
        <f t="shared" si="9"/>
        <v>45.88</v>
      </c>
    </row>
    <row r="591" ht="13" customHeight="1" spans="1:6">
      <c r="A591" s="3">
        <v>588</v>
      </c>
      <c r="B591" s="38" t="s">
        <v>1119</v>
      </c>
      <c r="C591" s="52" t="s">
        <v>1120</v>
      </c>
      <c r="D591" s="51">
        <v>0.6</v>
      </c>
      <c r="E591" s="42">
        <v>74</v>
      </c>
      <c r="F591" s="42">
        <f t="shared" si="9"/>
        <v>44.4</v>
      </c>
    </row>
    <row r="592" ht="13" customHeight="1" spans="1:6">
      <c r="A592" s="3">
        <v>589</v>
      </c>
      <c r="B592" s="38" t="s">
        <v>1121</v>
      </c>
      <c r="C592" s="52" t="s">
        <v>327</v>
      </c>
      <c r="D592" s="51">
        <v>1.54</v>
      </c>
      <c r="E592" s="42">
        <v>74</v>
      </c>
      <c r="F592" s="42">
        <f t="shared" si="9"/>
        <v>113.96</v>
      </c>
    </row>
    <row r="593" ht="13" customHeight="1" spans="1:6">
      <c r="A593" s="3">
        <v>590</v>
      </c>
      <c r="B593" s="38" t="s">
        <v>1122</v>
      </c>
      <c r="C593" s="52" t="s">
        <v>1123</v>
      </c>
      <c r="D593" s="51">
        <v>1.1</v>
      </c>
      <c r="E593" s="42">
        <v>74</v>
      </c>
      <c r="F593" s="42">
        <f t="shared" si="9"/>
        <v>81.4</v>
      </c>
    </row>
    <row r="594" ht="13" customHeight="1" spans="1:6">
      <c r="A594" s="3">
        <v>591</v>
      </c>
      <c r="B594" s="38" t="s">
        <v>1124</v>
      </c>
      <c r="C594" s="52" t="s">
        <v>1125</v>
      </c>
      <c r="D594" s="51">
        <v>1.14</v>
      </c>
      <c r="E594" s="42">
        <v>74</v>
      </c>
      <c r="F594" s="42">
        <f t="shared" si="9"/>
        <v>84.36</v>
      </c>
    </row>
    <row r="595" ht="13" customHeight="1" spans="1:6">
      <c r="A595" s="3">
        <v>592</v>
      </c>
      <c r="B595" s="38" t="s">
        <v>1126</v>
      </c>
      <c r="C595" s="52" t="s">
        <v>1127</v>
      </c>
      <c r="D595" s="51">
        <v>1.06</v>
      </c>
      <c r="E595" s="42">
        <v>74</v>
      </c>
      <c r="F595" s="42">
        <f t="shared" si="9"/>
        <v>78.44</v>
      </c>
    </row>
    <row r="596" ht="13" customHeight="1" spans="1:6">
      <c r="A596" s="3">
        <v>593</v>
      </c>
      <c r="B596" s="38" t="s">
        <v>1128</v>
      </c>
      <c r="C596" s="52" t="s">
        <v>1129</v>
      </c>
      <c r="D596" s="51">
        <v>0.49</v>
      </c>
      <c r="E596" s="42">
        <v>74</v>
      </c>
      <c r="F596" s="42">
        <f t="shared" si="9"/>
        <v>36.26</v>
      </c>
    </row>
    <row r="597" ht="13" customHeight="1" spans="1:6">
      <c r="A597" s="3">
        <v>594</v>
      </c>
      <c r="B597" s="38" t="s">
        <v>1130</v>
      </c>
      <c r="C597" s="52" t="s">
        <v>1131</v>
      </c>
      <c r="D597" s="51">
        <v>1.15</v>
      </c>
      <c r="E597" s="42">
        <v>74</v>
      </c>
      <c r="F597" s="42">
        <f t="shared" si="9"/>
        <v>85.1</v>
      </c>
    </row>
    <row r="598" ht="13" customHeight="1" spans="1:6">
      <c r="A598" s="3">
        <v>595</v>
      </c>
      <c r="B598" s="38" t="s">
        <v>1132</v>
      </c>
      <c r="C598" s="52" t="s">
        <v>888</v>
      </c>
      <c r="D598" s="51">
        <v>0.98</v>
      </c>
      <c r="E598" s="42">
        <v>74</v>
      </c>
      <c r="F598" s="42">
        <f t="shared" si="9"/>
        <v>72.52</v>
      </c>
    </row>
    <row r="599" ht="13" customHeight="1" spans="1:6">
      <c r="A599" s="3">
        <v>596</v>
      </c>
      <c r="B599" s="38" t="s">
        <v>1133</v>
      </c>
      <c r="C599" s="52" t="s">
        <v>1134</v>
      </c>
      <c r="D599" s="51">
        <v>1.1</v>
      </c>
      <c r="E599" s="42">
        <v>74</v>
      </c>
      <c r="F599" s="42">
        <f t="shared" si="9"/>
        <v>81.4</v>
      </c>
    </row>
    <row r="600" ht="13" customHeight="1" spans="1:6">
      <c r="A600" s="3">
        <v>597</v>
      </c>
      <c r="B600" s="38" t="s">
        <v>1135</v>
      </c>
      <c r="C600" s="55" t="s">
        <v>1136</v>
      </c>
      <c r="D600" s="51">
        <v>1.5</v>
      </c>
      <c r="E600" s="42">
        <v>74</v>
      </c>
      <c r="F600" s="42">
        <f t="shared" si="9"/>
        <v>111</v>
      </c>
    </row>
    <row r="601" ht="13" customHeight="1" spans="1:6">
      <c r="A601" s="3">
        <v>598</v>
      </c>
      <c r="B601" s="38" t="s">
        <v>1137</v>
      </c>
      <c r="C601" s="55" t="s">
        <v>1138</v>
      </c>
      <c r="D601" s="51">
        <v>1.4</v>
      </c>
      <c r="E601" s="42">
        <v>74</v>
      </c>
      <c r="F601" s="42">
        <f t="shared" si="9"/>
        <v>103.6</v>
      </c>
    </row>
    <row r="602" ht="13" customHeight="1" spans="1:6">
      <c r="A602" s="3">
        <v>599</v>
      </c>
      <c r="B602" s="38" t="s">
        <v>1139</v>
      </c>
      <c r="C602" s="55" t="s">
        <v>1140</v>
      </c>
      <c r="D602" s="51">
        <v>3</v>
      </c>
      <c r="E602" s="42">
        <v>74</v>
      </c>
      <c r="F602" s="42">
        <f t="shared" si="9"/>
        <v>222</v>
      </c>
    </row>
    <row r="603" ht="13" customHeight="1" spans="1:6">
      <c r="A603" s="3">
        <v>600</v>
      </c>
      <c r="B603" s="38" t="s">
        <v>1141</v>
      </c>
      <c r="C603" s="55" t="s">
        <v>1142</v>
      </c>
      <c r="D603" s="51">
        <v>2.08</v>
      </c>
      <c r="E603" s="42">
        <v>74</v>
      </c>
      <c r="F603" s="42">
        <f t="shared" si="9"/>
        <v>153.92</v>
      </c>
    </row>
    <row r="604" ht="13" customHeight="1" spans="1:6">
      <c r="A604" s="3">
        <v>601</v>
      </c>
      <c r="B604" s="38" t="s">
        <v>1143</v>
      </c>
      <c r="C604" s="55" t="s">
        <v>1144</v>
      </c>
      <c r="D604" s="51">
        <v>1.01</v>
      </c>
      <c r="E604" s="42">
        <v>74</v>
      </c>
      <c r="F604" s="42">
        <f t="shared" si="9"/>
        <v>74.74</v>
      </c>
    </row>
    <row r="605" ht="13" customHeight="1" spans="1:6">
      <c r="A605" s="3">
        <v>602</v>
      </c>
      <c r="B605" s="38" t="s">
        <v>1145</v>
      </c>
      <c r="C605" s="55" t="s">
        <v>1146</v>
      </c>
      <c r="D605" s="51">
        <v>1.25</v>
      </c>
      <c r="E605" s="42">
        <v>74</v>
      </c>
      <c r="F605" s="42">
        <f t="shared" si="9"/>
        <v>92.5</v>
      </c>
    </row>
    <row r="606" ht="13" customHeight="1" spans="1:6">
      <c r="A606" s="3">
        <v>603</v>
      </c>
      <c r="B606" s="38" t="s">
        <v>1147</v>
      </c>
      <c r="C606" s="55" t="s">
        <v>1148</v>
      </c>
      <c r="D606" s="51">
        <v>0.76</v>
      </c>
      <c r="E606" s="42">
        <v>74</v>
      </c>
      <c r="F606" s="42">
        <f t="shared" si="9"/>
        <v>56.24</v>
      </c>
    </row>
    <row r="607" ht="13" customHeight="1" spans="1:6">
      <c r="A607" s="3">
        <v>604</v>
      </c>
      <c r="B607" s="38" t="s">
        <v>1149</v>
      </c>
      <c r="C607" s="55" t="s">
        <v>1150</v>
      </c>
      <c r="D607" s="51">
        <v>0.55</v>
      </c>
      <c r="E607" s="42">
        <v>74</v>
      </c>
      <c r="F607" s="42">
        <f t="shared" si="9"/>
        <v>40.7</v>
      </c>
    </row>
    <row r="608" ht="13" customHeight="1" spans="1:6">
      <c r="A608" s="3">
        <v>605</v>
      </c>
      <c r="B608" s="38" t="s">
        <v>1151</v>
      </c>
      <c r="C608" s="11" t="s">
        <v>1152</v>
      </c>
      <c r="D608" s="56">
        <v>2.63</v>
      </c>
      <c r="E608" s="42">
        <v>74</v>
      </c>
      <c r="F608" s="42">
        <f t="shared" si="9"/>
        <v>194.62</v>
      </c>
    </row>
    <row r="609" ht="13" customHeight="1" spans="1:6">
      <c r="A609" s="3">
        <v>606</v>
      </c>
      <c r="B609" s="38" t="s">
        <v>1153</v>
      </c>
      <c r="C609" s="11" t="s">
        <v>1154</v>
      </c>
      <c r="D609" s="56">
        <v>1.95</v>
      </c>
      <c r="E609" s="42">
        <v>74</v>
      </c>
      <c r="F609" s="42">
        <f t="shared" si="9"/>
        <v>144.3</v>
      </c>
    </row>
    <row r="610" ht="13" customHeight="1" spans="1:6">
      <c r="A610" s="3">
        <v>607</v>
      </c>
      <c r="B610" s="38" t="s">
        <v>1155</v>
      </c>
      <c r="C610" s="11" t="s">
        <v>1156</v>
      </c>
      <c r="D610" s="56">
        <v>1.22</v>
      </c>
      <c r="E610" s="42">
        <v>74</v>
      </c>
      <c r="F610" s="42">
        <f t="shared" si="9"/>
        <v>90.28</v>
      </c>
    </row>
    <row r="611" ht="13" customHeight="1" spans="1:6">
      <c r="A611" s="3">
        <v>608</v>
      </c>
      <c r="B611" s="38" t="s">
        <v>1157</v>
      </c>
      <c r="C611" s="11" t="s">
        <v>1158</v>
      </c>
      <c r="D611" s="56">
        <v>0.15</v>
      </c>
      <c r="E611" s="42">
        <v>74</v>
      </c>
      <c r="F611" s="42">
        <f t="shared" ref="F611:F674" si="10">D611*E611</f>
        <v>11.1</v>
      </c>
    </row>
    <row r="612" ht="13" customHeight="1" spans="1:6">
      <c r="A612" s="3">
        <v>609</v>
      </c>
      <c r="B612" s="38" t="s">
        <v>1159</v>
      </c>
      <c r="C612" s="11" t="s">
        <v>180</v>
      </c>
      <c r="D612" s="56">
        <v>0.67</v>
      </c>
      <c r="E612" s="42">
        <v>74</v>
      </c>
      <c r="F612" s="42">
        <f t="shared" si="10"/>
        <v>49.58</v>
      </c>
    </row>
    <row r="613" ht="13" customHeight="1" spans="1:6">
      <c r="A613" s="3">
        <v>610</v>
      </c>
      <c r="B613" s="38" t="s">
        <v>1160</v>
      </c>
      <c r="C613" s="11" t="s">
        <v>1161</v>
      </c>
      <c r="D613" s="56">
        <v>0.71</v>
      </c>
      <c r="E613" s="42">
        <v>74</v>
      </c>
      <c r="F613" s="42">
        <f t="shared" si="10"/>
        <v>52.54</v>
      </c>
    </row>
    <row r="614" ht="13" customHeight="1" spans="1:6">
      <c r="A614" s="3">
        <v>611</v>
      </c>
      <c r="B614" s="38" t="s">
        <v>1162</v>
      </c>
      <c r="C614" s="11" t="s">
        <v>1163</v>
      </c>
      <c r="D614" s="56">
        <v>0.3</v>
      </c>
      <c r="E614" s="42">
        <v>74</v>
      </c>
      <c r="F614" s="42">
        <f t="shared" si="10"/>
        <v>22.2</v>
      </c>
    </row>
    <row r="615" ht="13" customHeight="1" spans="1:6">
      <c r="A615" s="3">
        <v>612</v>
      </c>
      <c r="B615" s="38" t="s">
        <v>1164</v>
      </c>
      <c r="C615" s="11" t="s">
        <v>708</v>
      </c>
      <c r="D615" s="56">
        <v>1.27</v>
      </c>
      <c r="E615" s="42">
        <v>74</v>
      </c>
      <c r="F615" s="42">
        <f t="shared" si="10"/>
        <v>93.98</v>
      </c>
    </row>
    <row r="616" ht="13" customHeight="1" spans="1:6">
      <c r="A616" s="3">
        <v>613</v>
      </c>
      <c r="B616" s="38" t="s">
        <v>1165</v>
      </c>
      <c r="C616" s="11" t="s">
        <v>1166</v>
      </c>
      <c r="D616" s="56">
        <v>1.7</v>
      </c>
      <c r="E616" s="42">
        <v>74</v>
      </c>
      <c r="F616" s="42">
        <f t="shared" si="10"/>
        <v>125.8</v>
      </c>
    </row>
    <row r="617" ht="13" customHeight="1" spans="1:6">
      <c r="A617" s="3">
        <v>614</v>
      </c>
      <c r="B617" s="38" t="s">
        <v>1167</v>
      </c>
      <c r="C617" s="11" t="s">
        <v>1168</v>
      </c>
      <c r="D617" s="56">
        <v>1.34</v>
      </c>
      <c r="E617" s="42">
        <v>74</v>
      </c>
      <c r="F617" s="42">
        <f t="shared" si="10"/>
        <v>99.16</v>
      </c>
    </row>
    <row r="618" ht="13" customHeight="1" spans="1:6">
      <c r="A618" s="3">
        <v>615</v>
      </c>
      <c r="B618" s="38" t="s">
        <v>1169</v>
      </c>
      <c r="C618" s="11" t="s">
        <v>1170</v>
      </c>
      <c r="D618" s="56">
        <v>0.88</v>
      </c>
      <c r="E618" s="42">
        <v>74</v>
      </c>
      <c r="F618" s="42">
        <f t="shared" si="10"/>
        <v>65.12</v>
      </c>
    </row>
    <row r="619" ht="13" customHeight="1" spans="1:6">
      <c r="A619" s="3">
        <v>616</v>
      </c>
      <c r="B619" s="38" t="s">
        <v>1171</v>
      </c>
      <c r="C619" s="11" t="s">
        <v>354</v>
      </c>
      <c r="D619" s="56">
        <v>0.1</v>
      </c>
      <c r="E619" s="42">
        <v>74</v>
      </c>
      <c r="F619" s="42">
        <f t="shared" si="10"/>
        <v>7.4</v>
      </c>
    </row>
    <row r="620" ht="13" customHeight="1" spans="1:6">
      <c r="A620" s="3">
        <v>617</v>
      </c>
      <c r="B620" s="38" t="s">
        <v>1172</v>
      </c>
      <c r="C620" s="11" t="s">
        <v>1173</v>
      </c>
      <c r="D620" s="56">
        <v>0.1</v>
      </c>
      <c r="E620" s="42">
        <v>74</v>
      </c>
      <c r="F620" s="42">
        <f t="shared" si="10"/>
        <v>7.4</v>
      </c>
    </row>
    <row r="621" ht="13" customHeight="1" spans="1:6">
      <c r="A621" s="3">
        <v>618</v>
      </c>
      <c r="B621" s="38" t="s">
        <v>1174</v>
      </c>
      <c r="C621" s="11" t="s">
        <v>957</v>
      </c>
      <c r="D621" s="56">
        <v>0.59</v>
      </c>
      <c r="E621" s="42">
        <v>74</v>
      </c>
      <c r="F621" s="42">
        <f t="shared" si="10"/>
        <v>43.66</v>
      </c>
    </row>
    <row r="622" ht="13" customHeight="1" spans="1:6">
      <c r="A622" s="3">
        <v>619</v>
      </c>
      <c r="B622" s="38" t="s">
        <v>1175</v>
      </c>
      <c r="C622" s="11" t="s">
        <v>469</v>
      </c>
      <c r="D622" s="56">
        <v>0.73</v>
      </c>
      <c r="E622" s="42">
        <v>74</v>
      </c>
      <c r="F622" s="42">
        <f t="shared" si="10"/>
        <v>54.02</v>
      </c>
    </row>
    <row r="623" ht="13" customHeight="1" spans="1:6">
      <c r="A623" s="3">
        <v>620</v>
      </c>
      <c r="B623" s="38" t="s">
        <v>1176</v>
      </c>
      <c r="C623" s="11" t="s">
        <v>1177</v>
      </c>
      <c r="D623" s="56">
        <v>1</v>
      </c>
      <c r="E623" s="42">
        <v>74</v>
      </c>
      <c r="F623" s="42">
        <f t="shared" si="10"/>
        <v>74</v>
      </c>
    </row>
    <row r="624" ht="13" customHeight="1" spans="1:6">
      <c r="A624" s="3">
        <v>621</v>
      </c>
      <c r="B624" s="38" t="s">
        <v>1178</v>
      </c>
      <c r="C624" s="11" t="s">
        <v>1179</v>
      </c>
      <c r="D624" s="56">
        <v>1</v>
      </c>
      <c r="E624" s="42">
        <v>74</v>
      </c>
      <c r="F624" s="42">
        <f t="shared" si="10"/>
        <v>74</v>
      </c>
    </row>
    <row r="625" ht="13" customHeight="1" spans="1:6">
      <c r="A625" s="3">
        <v>622</v>
      </c>
      <c r="B625" s="38" t="s">
        <v>1180</v>
      </c>
      <c r="C625" s="11" t="s">
        <v>1181</v>
      </c>
      <c r="D625" s="56">
        <v>1.01</v>
      </c>
      <c r="E625" s="42">
        <v>74</v>
      </c>
      <c r="F625" s="42">
        <f t="shared" si="10"/>
        <v>74.74</v>
      </c>
    </row>
    <row r="626" ht="13" customHeight="1" spans="1:6">
      <c r="A626" s="3">
        <v>623</v>
      </c>
      <c r="B626" s="38" t="s">
        <v>1182</v>
      </c>
      <c r="C626" s="11" t="s">
        <v>1183</v>
      </c>
      <c r="D626" s="56">
        <v>0.76</v>
      </c>
      <c r="E626" s="42">
        <v>74</v>
      </c>
      <c r="F626" s="42">
        <f t="shared" si="10"/>
        <v>56.24</v>
      </c>
    </row>
    <row r="627" ht="13" customHeight="1" spans="1:6">
      <c r="A627" s="3">
        <v>624</v>
      </c>
      <c r="B627" s="38" t="s">
        <v>1184</v>
      </c>
      <c r="C627" s="11" t="s">
        <v>957</v>
      </c>
      <c r="D627" s="56">
        <v>1.25</v>
      </c>
      <c r="E627" s="42">
        <v>74</v>
      </c>
      <c r="F627" s="42">
        <f t="shared" si="10"/>
        <v>92.5</v>
      </c>
    </row>
    <row r="628" ht="13" customHeight="1" spans="1:6">
      <c r="A628" s="3">
        <v>625</v>
      </c>
      <c r="B628" s="38" t="s">
        <v>1185</v>
      </c>
      <c r="C628" s="11" t="s">
        <v>1186</v>
      </c>
      <c r="D628" s="56">
        <v>1.51</v>
      </c>
      <c r="E628" s="42">
        <v>74</v>
      </c>
      <c r="F628" s="42">
        <f t="shared" si="10"/>
        <v>111.74</v>
      </c>
    </row>
    <row r="629" ht="13" customHeight="1" spans="1:6">
      <c r="A629" s="3">
        <v>626</v>
      </c>
      <c r="B629" s="38" t="s">
        <v>1187</v>
      </c>
      <c r="C629" s="11" t="s">
        <v>471</v>
      </c>
      <c r="D629" s="56">
        <v>0.88</v>
      </c>
      <c r="E629" s="42">
        <v>74</v>
      </c>
      <c r="F629" s="42">
        <f t="shared" si="10"/>
        <v>65.12</v>
      </c>
    </row>
    <row r="630" ht="13" customHeight="1" spans="1:6">
      <c r="A630" s="3">
        <v>627</v>
      </c>
      <c r="B630" s="38" t="s">
        <v>1188</v>
      </c>
      <c r="C630" s="11" t="s">
        <v>1189</v>
      </c>
      <c r="D630" s="56">
        <v>0.41</v>
      </c>
      <c r="E630" s="42">
        <v>74</v>
      </c>
      <c r="F630" s="42">
        <f t="shared" si="10"/>
        <v>30.34</v>
      </c>
    </row>
    <row r="631" ht="13" customHeight="1" spans="1:6">
      <c r="A631" s="3">
        <v>628</v>
      </c>
      <c r="B631" s="38" t="s">
        <v>1190</v>
      </c>
      <c r="C631" s="11" t="s">
        <v>1191</v>
      </c>
      <c r="D631" s="56">
        <v>0.53</v>
      </c>
      <c r="E631" s="42">
        <v>74</v>
      </c>
      <c r="F631" s="42">
        <f t="shared" si="10"/>
        <v>39.22</v>
      </c>
    </row>
    <row r="632" ht="13" customHeight="1" spans="1:6">
      <c r="A632" s="3">
        <v>629</v>
      </c>
      <c r="B632" s="48" t="s">
        <v>1192</v>
      </c>
      <c r="C632" s="11" t="s">
        <v>216</v>
      </c>
      <c r="D632" s="56">
        <v>1.85</v>
      </c>
      <c r="E632" s="42">
        <v>74</v>
      </c>
      <c r="F632" s="42">
        <f t="shared" si="10"/>
        <v>136.9</v>
      </c>
    </row>
    <row r="633" ht="13" customHeight="1" spans="1:6">
      <c r="A633" s="3">
        <v>630</v>
      </c>
      <c r="B633" s="98" t="s">
        <v>1193</v>
      </c>
      <c r="C633" s="11" t="s">
        <v>1194</v>
      </c>
      <c r="D633" s="56">
        <v>1.12</v>
      </c>
      <c r="E633" s="42">
        <v>74</v>
      </c>
      <c r="F633" s="42">
        <f t="shared" si="10"/>
        <v>82.88</v>
      </c>
    </row>
    <row r="634" ht="13" customHeight="1" spans="1:6">
      <c r="A634" s="3">
        <v>631</v>
      </c>
      <c r="B634" s="98" t="s">
        <v>1195</v>
      </c>
      <c r="C634" s="11" t="s">
        <v>1196</v>
      </c>
      <c r="D634" s="56">
        <v>0.54</v>
      </c>
      <c r="E634" s="42">
        <v>74</v>
      </c>
      <c r="F634" s="42">
        <f t="shared" si="10"/>
        <v>39.96</v>
      </c>
    </row>
    <row r="635" ht="13" customHeight="1" spans="1:6">
      <c r="A635" s="3">
        <v>632</v>
      </c>
      <c r="B635" s="98" t="s">
        <v>1197</v>
      </c>
      <c r="C635" s="11" t="s">
        <v>1198</v>
      </c>
      <c r="D635" s="56">
        <v>1.1</v>
      </c>
      <c r="E635" s="42">
        <v>74</v>
      </c>
      <c r="F635" s="42">
        <f t="shared" si="10"/>
        <v>81.4</v>
      </c>
    </row>
    <row r="636" ht="13" customHeight="1" spans="1:6">
      <c r="A636" s="3">
        <v>633</v>
      </c>
      <c r="B636" s="38" t="s">
        <v>1199</v>
      </c>
      <c r="C636" s="11" t="s">
        <v>1200</v>
      </c>
      <c r="D636" s="56">
        <v>1.08</v>
      </c>
      <c r="E636" s="42">
        <v>74</v>
      </c>
      <c r="F636" s="42">
        <f t="shared" si="10"/>
        <v>79.92</v>
      </c>
    </row>
    <row r="637" ht="13" customHeight="1" spans="1:6">
      <c r="A637" s="3">
        <v>634</v>
      </c>
      <c r="B637" s="38" t="s">
        <v>1201</v>
      </c>
      <c r="C637" s="11" t="s">
        <v>1202</v>
      </c>
      <c r="D637" s="56">
        <v>1.52</v>
      </c>
      <c r="E637" s="42">
        <v>74</v>
      </c>
      <c r="F637" s="42">
        <f t="shared" si="10"/>
        <v>112.48</v>
      </c>
    </row>
    <row r="638" ht="13" customHeight="1" spans="1:6">
      <c r="A638" s="3">
        <v>635</v>
      </c>
      <c r="B638" s="38" t="s">
        <v>1203</v>
      </c>
      <c r="C638" s="11" t="s">
        <v>1204</v>
      </c>
      <c r="D638" s="56">
        <v>1.29</v>
      </c>
      <c r="E638" s="42">
        <v>74</v>
      </c>
      <c r="F638" s="42">
        <f t="shared" si="10"/>
        <v>95.46</v>
      </c>
    </row>
    <row r="639" ht="13" customHeight="1" spans="1:6">
      <c r="A639" s="3">
        <v>636</v>
      </c>
      <c r="B639" s="38" t="s">
        <v>1205</v>
      </c>
      <c r="C639" s="11" t="s">
        <v>1206</v>
      </c>
      <c r="D639" s="56">
        <v>1.61</v>
      </c>
      <c r="E639" s="42">
        <v>74</v>
      </c>
      <c r="F639" s="42">
        <f t="shared" si="10"/>
        <v>119.14</v>
      </c>
    </row>
    <row r="640" ht="13" customHeight="1" spans="1:6">
      <c r="A640" s="3">
        <v>637</v>
      </c>
      <c r="B640" s="38" t="s">
        <v>1207</v>
      </c>
      <c r="C640" s="11" t="s">
        <v>1208</v>
      </c>
      <c r="D640" s="56">
        <v>0.71</v>
      </c>
      <c r="E640" s="42">
        <v>74</v>
      </c>
      <c r="F640" s="42">
        <f t="shared" si="10"/>
        <v>52.54</v>
      </c>
    </row>
    <row r="641" ht="13" customHeight="1" spans="1:6">
      <c r="A641" s="3">
        <v>638</v>
      </c>
      <c r="B641" s="38" t="s">
        <v>1209</v>
      </c>
      <c r="C641" s="11" t="s">
        <v>1210</v>
      </c>
      <c r="D641" s="56">
        <v>1.82</v>
      </c>
      <c r="E641" s="42">
        <v>74</v>
      </c>
      <c r="F641" s="42">
        <f t="shared" si="10"/>
        <v>134.68</v>
      </c>
    </row>
    <row r="642" ht="13" customHeight="1" spans="1:6">
      <c r="A642" s="3">
        <v>639</v>
      </c>
      <c r="B642" s="38" t="s">
        <v>1211</v>
      </c>
      <c r="C642" s="11" t="s">
        <v>1212</v>
      </c>
      <c r="D642" s="56">
        <v>0.74</v>
      </c>
      <c r="E642" s="42">
        <v>74</v>
      </c>
      <c r="F642" s="42">
        <f t="shared" si="10"/>
        <v>54.76</v>
      </c>
    </row>
    <row r="643" ht="13" customHeight="1" spans="1:6">
      <c r="A643" s="3">
        <v>640</v>
      </c>
      <c r="B643" s="38" t="s">
        <v>1213</v>
      </c>
      <c r="C643" s="11" t="s">
        <v>1214</v>
      </c>
      <c r="D643" s="56">
        <v>0.73</v>
      </c>
      <c r="E643" s="42">
        <v>74</v>
      </c>
      <c r="F643" s="42">
        <f t="shared" si="10"/>
        <v>54.02</v>
      </c>
    </row>
    <row r="644" ht="13" customHeight="1" spans="1:6">
      <c r="A644" s="3">
        <v>641</v>
      </c>
      <c r="B644" s="38" t="s">
        <v>1215</v>
      </c>
      <c r="C644" s="11" t="s">
        <v>1111</v>
      </c>
      <c r="D644" s="56">
        <v>0.33</v>
      </c>
      <c r="E644" s="42">
        <v>74</v>
      </c>
      <c r="F644" s="42">
        <f t="shared" si="10"/>
        <v>24.42</v>
      </c>
    </row>
    <row r="645" ht="13" customHeight="1" spans="1:6">
      <c r="A645" s="3">
        <v>642</v>
      </c>
      <c r="B645" s="38" t="s">
        <v>1216</v>
      </c>
      <c r="C645" s="11" t="s">
        <v>1217</v>
      </c>
      <c r="D645" s="56">
        <v>3.18</v>
      </c>
      <c r="E645" s="42">
        <v>74</v>
      </c>
      <c r="F645" s="42">
        <f t="shared" si="10"/>
        <v>235.32</v>
      </c>
    </row>
    <row r="646" ht="13" customHeight="1" spans="1:6">
      <c r="A646" s="3">
        <v>643</v>
      </c>
      <c r="B646" s="38" t="s">
        <v>1218</v>
      </c>
      <c r="C646" s="11" t="s">
        <v>149</v>
      </c>
      <c r="D646" s="56">
        <v>1.67</v>
      </c>
      <c r="E646" s="42">
        <v>74</v>
      </c>
      <c r="F646" s="42">
        <f t="shared" si="10"/>
        <v>123.58</v>
      </c>
    </row>
    <row r="647" ht="13" customHeight="1" spans="1:6">
      <c r="A647" s="3">
        <v>644</v>
      </c>
      <c r="B647" s="38" t="s">
        <v>1219</v>
      </c>
      <c r="C647" s="11" t="s">
        <v>1220</v>
      </c>
      <c r="D647" s="56">
        <v>0.36</v>
      </c>
      <c r="E647" s="42">
        <v>74</v>
      </c>
      <c r="F647" s="42">
        <f t="shared" si="10"/>
        <v>26.64</v>
      </c>
    </row>
    <row r="648" ht="13" customHeight="1" spans="1:6">
      <c r="A648" s="3">
        <v>645</v>
      </c>
      <c r="B648" s="38" t="s">
        <v>1221</v>
      </c>
      <c r="C648" s="11" t="s">
        <v>1222</v>
      </c>
      <c r="D648" s="56">
        <v>1.06</v>
      </c>
      <c r="E648" s="42">
        <v>74</v>
      </c>
      <c r="F648" s="42">
        <f t="shared" si="10"/>
        <v>78.44</v>
      </c>
    </row>
    <row r="649" ht="13" customHeight="1" spans="1:6">
      <c r="A649" s="3">
        <v>646</v>
      </c>
      <c r="B649" s="38" t="s">
        <v>1223</v>
      </c>
      <c r="C649" s="11" t="s">
        <v>599</v>
      </c>
      <c r="D649" s="56">
        <v>0.15</v>
      </c>
      <c r="E649" s="42">
        <v>74</v>
      </c>
      <c r="F649" s="42">
        <f t="shared" si="10"/>
        <v>11.1</v>
      </c>
    </row>
    <row r="650" ht="13" customHeight="1" spans="1:6">
      <c r="A650" s="3">
        <v>647</v>
      </c>
      <c r="B650" s="38" t="s">
        <v>1224</v>
      </c>
      <c r="C650" s="11" t="s">
        <v>1225</v>
      </c>
      <c r="D650" s="56">
        <v>1.08</v>
      </c>
      <c r="E650" s="42">
        <v>74</v>
      </c>
      <c r="F650" s="42">
        <f t="shared" si="10"/>
        <v>79.92</v>
      </c>
    </row>
    <row r="651" ht="13" customHeight="1" spans="1:6">
      <c r="A651" s="3">
        <v>648</v>
      </c>
      <c r="B651" s="38" t="s">
        <v>1226</v>
      </c>
      <c r="C651" s="11" t="s">
        <v>1227</v>
      </c>
      <c r="D651" s="56">
        <v>2.24</v>
      </c>
      <c r="E651" s="42">
        <v>74</v>
      </c>
      <c r="F651" s="42">
        <f t="shared" si="10"/>
        <v>165.76</v>
      </c>
    </row>
    <row r="652" ht="13" customHeight="1" spans="1:6">
      <c r="A652" s="3">
        <v>649</v>
      </c>
      <c r="B652" s="38" t="s">
        <v>1228</v>
      </c>
      <c r="C652" s="11" t="s">
        <v>1105</v>
      </c>
      <c r="D652" s="56">
        <v>1.75</v>
      </c>
      <c r="E652" s="42">
        <v>74</v>
      </c>
      <c r="F652" s="42">
        <f t="shared" si="10"/>
        <v>129.5</v>
      </c>
    </row>
    <row r="653" ht="13" customHeight="1" spans="1:6">
      <c r="A653" s="3">
        <v>650</v>
      </c>
      <c r="B653" s="38" t="s">
        <v>1229</v>
      </c>
      <c r="C653" s="11" t="s">
        <v>565</v>
      </c>
      <c r="D653" s="56">
        <v>1.63</v>
      </c>
      <c r="E653" s="42">
        <v>74</v>
      </c>
      <c r="F653" s="42">
        <f t="shared" si="10"/>
        <v>120.62</v>
      </c>
    </row>
    <row r="654" ht="13" customHeight="1" spans="1:6">
      <c r="A654" s="3">
        <v>651</v>
      </c>
      <c r="B654" s="38" t="s">
        <v>1230</v>
      </c>
      <c r="C654" s="11" t="s">
        <v>1231</v>
      </c>
      <c r="D654" s="56">
        <v>0.94</v>
      </c>
      <c r="E654" s="42">
        <v>74</v>
      </c>
      <c r="F654" s="42">
        <f t="shared" si="10"/>
        <v>69.56</v>
      </c>
    </row>
    <row r="655" ht="13" customHeight="1" spans="1:6">
      <c r="A655" s="3">
        <v>652</v>
      </c>
      <c r="B655" s="38" t="s">
        <v>1232</v>
      </c>
      <c r="C655" s="11" t="s">
        <v>1233</v>
      </c>
      <c r="D655" s="56">
        <v>0.86</v>
      </c>
      <c r="E655" s="42">
        <v>74</v>
      </c>
      <c r="F655" s="42">
        <f t="shared" si="10"/>
        <v>63.64</v>
      </c>
    </row>
    <row r="656" ht="13" customHeight="1" spans="1:6">
      <c r="A656" s="3">
        <v>653</v>
      </c>
      <c r="B656" s="38" t="s">
        <v>1234</v>
      </c>
      <c r="C656" s="11" t="s">
        <v>1235</v>
      </c>
      <c r="D656" s="56">
        <v>0.69</v>
      </c>
      <c r="E656" s="42">
        <v>74</v>
      </c>
      <c r="F656" s="42">
        <f t="shared" si="10"/>
        <v>51.06</v>
      </c>
    </row>
    <row r="657" ht="13" customHeight="1" spans="1:6">
      <c r="A657" s="3">
        <v>654</v>
      </c>
      <c r="B657" s="38" t="s">
        <v>1236</v>
      </c>
      <c r="C657" s="11" t="s">
        <v>1237</v>
      </c>
      <c r="D657" s="56">
        <v>0.79</v>
      </c>
      <c r="E657" s="42">
        <v>74</v>
      </c>
      <c r="F657" s="42">
        <f t="shared" si="10"/>
        <v>58.46</v>
      </c>
    </row>
    <row r="658" ht="13" customHeight="1" spans="1:6">
      <c r="A658" s="3">
        <v>655</v>
      </c>
      <c r="B658" s="57" t="str">
        <f t="shared" ref="B658:B721" si="11">"640302001005"&amp;TEXT(ROW(A658)-3,"000")</f>
        <v>640302001005655</v>
      </c>
      <c r="C658" s="49" t="s">
        <v>599</v>
      </c>
      <c r="D658" s="49">
        <v>0.79</v>
      </c>
      <c r="E658" s="61">
        <v>74</v>
      </c>
      <c r="F658" s="30">
        <f t="shared" si="10"/>
        <v>58.46</v>
      </c>
    </row>
    <row r="659" ht="13" customHeight="1" spans="1:6">
      <c r="A659" s="3">
        <v>656</v>
      </c>
      <c r="B659" s="57" t="str">
        <f t="shared" si="11"/>
        <v>640302001005656</v>
      </c>
      <c r="C659" s="49" t="s">
        <v>1238</v>
      </c>
      <c r="D659" s="49">
        <v>0.83</v>
      </c>
      <c r="E659" s="61">
        <v>74</v>
      </c>
      <c r="F659" s="30">
        <f t="shared" si="10"/>
        <v>61.42</v>
      </c>
    </row>
    <row r="660" ht="13" customHeight="1" spans="1:6">
      <c r="A660" s="3">
        <v>657</v>
      </c>
      <c r="B660" s="57" t="str">
        <f t="shared" si="11"/>
        <v>640302001005657</v>
      </c>
      <c r="C660" s="49" t="s">
        <v>1239</v>
      </c>
      <c r="D660" s="49">
        <v>0.82</v>
      </c>
      <c r="E660" s="61">
        <v>74</v>
      </c>
      <c r="F660" s="30">
        <f t="shared" si="10"/>
        <v>60.68</v>
      </c>
    </row>
    <row r="661" ht="13" customHeight="1" spans="1:6">
      <c r="A661" s="3">
        <v>658</v>
      </c>
      <c r="B661" s="57" t="str">
        <f t="shared" si="11"/>
        <v>640302001005658</v>
      </c>
      <c r="C661" s="58" t="s">
        <v>1240</v>
      </c>
      <c r="D661" s="49">
        <v>3.6</v>
      </c>
      <c r="E661" s="61">
        <v>74</v>
      </c>
      <c r="F661" s="30">
        <f t="shared" si="10"/>
        <v>266.4</v>
      </c>
    </row>
    <row r="662" ht="13" customHeight="1" spans="1:6">
      <c r="A662" s="3">
        <v>659</v>
      </c>
      <c r="B662" s="57" t="str">
        <f t="shared" si="11"/>
        <v>640302001005659</v>
      </c>
      <c r="C662" s="49" t="s">
        <v>1241</v>
      </c>
      <c r="D662" s="49">
        <v>1.81</v>
      </c>
      <c r="E662" s="61">
        <v>74</v>
      </c>
      <c r="F662" s="30">
        <f t="shared" si="10"/>
        <v>133.94</v>
      </c>
    </row>
    <row r="663" ht="13" customHeight="1" spans="1:6">
      <c r="A663" s="3">
        <v>660</v>
      </c>
      <c r="B663" s="57" t="str">
        <f t="shared" si="11"/>
        <v>640302001005660</v>
      </c>
      <c r="C663" s="49" t="s">
        <v>58</v>
      </c>
      <c r="D663" s="49">
        <v>1.35</v>
      </c>
      <c r="E663" s="61">
        <v>74</v>
      </c>
      <c r="F663" s="30">
        <f t="shared" si="10"/>
        <v>99.9</v>
      </c>
    </row>
    <row r="664" ht="13" customHeight="1" spans="1:6">
      <c r="A664" s="3">
        <v>661</v>
      </c>
      <c r="B664" s="57" t="str">
        <f t="shared" si="11"/>
        <v>640302001005661</v>
      </c>
      <c r="C664" s="49" t="s">
        <v>1242</v>
      </c>
      <c r="D664" s="49">
        <v>1.91</v>
      </c>
      <c r="E664" s="61">
        <v>74</v>
      </c>
      <c r="F664" s="30">
        <f t="shared" si="10"/>
        <v>141.34</v>
      </c>
    </row>
    <row r="665" ht="13" customHeight="1" spans="1:6">
      <c r="A665" s="3">
        <v>662</v>
      </c>
      <c r="B665" s="57" t="str">
        <f t="shared" si="11"/>
        <v>640302001005662</v>
      </c>
      <c r="C665" s="49" t="s">
        <v>1243</v>
      </c>
      <c r="D665" s="49">
        <v>0.67</v>
      </c>
      <c r="E665" s="61">
        <v>74</v>
      </c>
      <c r="F665" s="30">
        <f t="shared" si="10"/>
        <v>49.58</v>
      </c>
    </row>
    <row r="666" ht="13" customHeight="1" spans="1:6">
      <c r="A666" s="3">
        <v>663</v>
      </c>
      <c r="B666" s="57" t="str">
        <f t="shared" si="11"/>
        <v>640302001005663</v>
      </c>
      <c r="C666" s="49" t="s">
        <v>218</v>
      </c>
      <c r="D666" s="49">
        <v>4.39</v>
      </c>
      <c r="E666" s="61">
        <v>74</v>
      </c>
      <c r="F666" s="30">
        <f t="shared" si="10"/>
        <v>324.86</v>
      </c>
    </row>
    <row r="667" ht="13" customHeight="1" spans="1:6">
      <c r="A667" s="3">
        <v>664</v>
      </c>
      <c r="B667" s="57" t="str">
        <f t="shared" si="11"/>
        <v>640302001005664</v>
      </c>
      <c r="C667" s="49" t="s">
        <v>1244</v>
      </c>
      <c r="D667" s="49">
        <v>3.31</v>
      </c>
      <c r="E667" s="61">
        <v>74</v>
      </c>
      <c r="F667" s="30">
        <f t="shared" si="10"/>
        <v>244.94</v>
      </c>
    </row>
    <row r="668" ht="13" customHeight="1" spans="1:6">
      <c r="A668" s="3">
        <v>665</v>
      </c>
      <c r="B668" s="57" t="str">
        <f t="shared" si="11"/>
        <v>640302001005665</v>
      </c>
      <c r="C668" s="49" t="s">
        <v>1245</v>
      </c>
      <c r="D668" s="59">
        <v>1.7</v>
      </c>
      <c r="E668" s="61">
        <v>74</v>
      </c>
      <c r="F668" s="30">
        <f t="shared" si="10"/>
        <v>125.8</v>
      </c>
    </row>
    <row r="669" ht="13" customHeight="1" spans="1:6">
      <c r="A669" s="3">
        <v>666</v>
      </c>
      <c r="B669" s="57" t="str">
        <f t="shared" si="11"/>
        <v>640302001005666</v>
      </c>
      <c r="C669" s="49" t="s">
        <v>1246</v>
      </c>
      <c r="D669" s="49">
        <v>0.75</v>
      </c>
      <c r="E669" s="61">
        <v>74</v>
      </c>
      <c r="F669" s="30">
        <f t="shared" si="10"/>
        <v>55.5</v>
      </c>
    </row>
    <row r="670" ht="13" customHeight="1" spans="1:6">
      <c r="A670" s="3">
        <v>667</v>
      </c>
      <c r="B670" s="57" t="str">
        <f t="shared" si="11"/>
        <v>640302001005667</v>
      </c>
      <c r="C670" s="49" t="s">
        <v>1247</v>
      </c>
      <c r="D670" s="49">
        <v>2.09</v>
      </c>
      <c r="E670" s="61">
        <v>74</v>
      </c>
      <c r="F670" s="30">
        <f t="shared" si="10"/>
        <v>154.66</v>
      </c>
    </row>
    <row r="671" ht="13" customHeight="1" spans="1:6">
      <c r="A671" s="3">
        <v>668</v>
      </c>
      <c r="B671" s="57" t="str">
        <f t="shared" si="11"/>
        <v>640302001005668</v>
      </c>
      <c r="C671" s="49" t="s">
        <v>1248</v>
      </c>
      <c r="D671" s="49">
        <v>2.71</v>
      </c>
      <c r="E671" s="61">
        <v>74</v>
      </c>
      <c r="F671" s="30">
        <f t="shared" si="10"/>
        <v>200.54</v>
      </c>
    </row>
    <row r="672" ht="13" customHeight="1" spans="1:6">
      <c r="A672" s="3">
        <v>669</v>
      </c>
      <c r="B672" s="57" t="str">
        <f t="shared" si="11"/>
        <v>640302001005669</v>
      </c>
      <c r="C672" s="49" t="s">
        <v>1249</v>
      </c>
      <c r="D672" s="49">
        <v>1.14</v>
      </c>
      <c r="E672" s="61">
        <v>74</v>
      </c>
      <c r="F672" s="30">
        <f t="shared" si="10"/>
        <v>84.36</v>
      </c>
    </row>
    <row r="673" ht="13" customHeight="1" spans="1:6">
      <c r="A673" s="3">
        <v>670</v>
      </c>
      <c r="B673" s="57" t="str">
        <f t="shared" si="11"/>
        <v>640302001005670</v>
      </c>
      <c r="C673" s="49" t="s">
        <v>1250</v>
      </c>
      <c r="D673" s="49">
        <v>1.09</v>
      </c>
      <c r="E673" s="61">
        <v>74</v>
      </c>
      <c r="F673" s="30">
        <f t="shared" si="10"/>
        <v>80.66</v>
      </c>
    </row>
    <row r="674" ht="13" customHeight="1" spans="1:6">
      <c r="A674" s="3">
        <v>671</v>
      </c>
      <c r="B674" s="57" t="str">
        <f t="shared" si="11"/>
        <v>640302001005671</v>
      </c>
      <c r="C674" s="49" t="s">
        <v>1251</v>
      </c>
      <c r="D674" s="49">
        <v>1.14</v>
      </c>
      <c r="E674" s="61">
        <v>74</v>
      </c>
      <c r="F674" s="30">
        <f t="shared" si="10"/>
        <v>84.36</v>
      </c>
    </row>
    <row r="675" ht="13" customHeight="1" spans="1:6">
      <c r="A675" s="3">
        <v>672</v>
      </c>
      <c r="B675" s="57" t="str">
        <f t="shared" si="11"/>
        <v>640302001005672</v>
      </c>
      <c r="C675" s="49" t="s">
        <v>1252</v>
      </c>
      <c r="D675" s="49">
        <v>2.33</v>
      </c>
      <c r="E675" s="61">
        <v>74</v>
      </c>
      <c r="F675" s="30">
        <f t="shared" ref="F675:F738" si="12">D675*E675</f>
        <v>172.42</v>
      </c>
    </row>
    <row r="676" ht="13" customHeight="1" spans="1:6">
      <c r="A676" s="3">
        <v>673</v>
      </c>
      <c r="B676" s="57" t="str">
        <f t="shared" si="11"/>
        <v>640302001005673</v>
      </c>
      <c r="C676" s="49" t="s">
        <v>1253</v>
      </c>
      <c r="D676" s="49">
        <v>2.35</v>
      </c>
      <c r="E676" s="61">
        <v>74</v>
      </c>
      <c r="F676" s="30">
        <f t="shared" si="12"/>
        <v>173.9</v>
      </c>
    </row>
    <row r="677" ht="13" customHeight="1" spans="1:6">
      <c r="A677" s="3">
        <v>674</v>
      </c>
      <c r="B677" s="57" t="str">
        <f t="shared" si="11"/>
        <v>640302001005674</v>
      </c>
      <c r="C677" s="49" t="s">
        <v>1254</v>
      </c>
      <c r="D677" s="49">
        <v>0.46</v>
      </c>
      <c r="E677" s="61">
        <v>74</v>
      </c>
      <c r="F677" s="30">
        <f t="shared" si="12"/>
        <v>34.04</v>
      </c>
    </row>
    <row r="678" ht="13" customHeight="1" spans="1:6">
      <c r="A678" s="3">
        <v>675</v>
      </c>
      <c r="B678" s="57" t="str">
        <f t="shared" si="11"/>
        <v>640302001005675</v>
      </c>
      <c r="C678" s="49" t="s">
        <v>1255</v>
      </c>
      <c r="D678" s="49">
        <v>1.26</v>
      </c>
      <c r="E678" s="61">
        <v>74</v>
      </c>
      <c r="F678" s="30">
        <f t="shared" si="12"/>
        <v>93.24</v>
      </c>
    </row>
    <row r="679" ht="13" customHeight="1" spans="1:6">
      <c r="A679" s="3">
        <v>676</v>
      </c>
      <c r="B679" s="57" t="str">
        <f t="shared" si="11"/>
        <v>640302001005676</v>
      </c>
      <c r="C679" s="49" t="s">
        <v>1256</v>
      </c>
      <c r="D679" s="59">
        <v>1</v>
      </c>
      <c r="E679" s="61">
        <v>74</v>
      </c>
      <c r="F679" s="30">
        <f t="shared" si="12"/>
        <v>74</v>
      </c>
    </row>
    <row r="680" ht="13" customHeight="1" spans="1:6">
      <c r="A680" s="3">
        <v>677</v>
      </c>
      <c r="B680" s="57" t="str">
        <f t="shared" si="11"/>
        <v>640302001005677</v>
      </c>
      <c r="C680" s="49" t="s">
        <v>1257</v>
      </c>
      <c r="D680" s="49">
        <v>0.97</v>
      </c>
      <c r="E680" s="61">
        <v>74</v>
      </c>
      <c r="F680" s="30">
        <f t="shared" si="12"/>
        <v>71.78</v>
      </c>
    </row>
    <row r="681" ht="13" customHeight="1" spans="1:6">
      <c r="A681" s="3">
        <v>678</v>
      </c>
      <c r="B681" s="57" t="str">
        <f t="shared" si="11"/>
        <v>640302001005678</v>
      </c>
      <c r="C681" s="49" t="s">
        <v>1258</v>
      </c>
      <c r="D681" s="49">
        <v>0.77</v>
      </c>
      <c r="E681" s="61">
        <v>74</v>
      </c>
      <c r="F681" s="30">
        <f t="shared" si="12"/>
        <v>56.98</v>
      </c>
    </row>
    <row r="682" ht="13" customHeight="1" spans="1:6">
      <c r="A682" s="3">
        <v>679</v>
      </c>
      <c r="B682" s="57" t="str">
        <f t="shared" si="11"/>
        <v>640302001005679</v>
      </c>
      <c r="C682" s="58" t="s">
        <v>1259</v>
      </c>
      <c r="D682" s="58">
        <v>3.02</v>
      </c>
      <c r="E682" s="61">
        <v>74</v>
      </c>
      <c r="F682" s="30">
        <f t="shared" si="12"/>
        <v>223.48</v>
      </c>
    </row>
    <row r="683" ht="13" customHeight="1" spans="1:6">
      <c r="A683" s="3">
        <v>680</v>
      </c>
      <c r="B683" s="57" t="str">
        <f t="shared" si="11"/>
        <v>640302001005680</v>
      </c>
      <c r="C683" s="58" t="s">
        <v>1260</v>
      </c>
      <c r="D683" s="58">
        <v>0.94</v>
      </c>
      <c r="E683" s="61">
        <v>74</v>
      </c>
      <c r="F683" s="30">
        <f t="shared" si="12"/>
        <v>69.56</v>
      </c>
    </row>
    <row r="684" ht="13" customHeight="1" spans="1:6">
      <c r="A684" s="3">
        <v>681</v>
      </c>
      <c r="B684" s="57" t="str">
        <f t="shared" si="11"/>
        <v>640302001005681</v>
      </c>
      <c r="C684" s="58" t="s">
        <v>1261</v>
      </c>
      <c r="D684" s="58">
        <v>0.94</v>
      </c>
      <c r="E684" s="61">
        <v>74</v>
      </c>
      <c r="F684" s="30">
        <f t="shared" si="12"/>
        <v>69.56</v>
      </c>
    </row>
    <row r="685" ht="13" customHeight="1" spans="1:6">
      <c r="A685" s="3">
        <v>682</v>
      </c>
      <c r="B685" s="57" t="str">
        <f t="shared" si="11"/>
        <v>640302001005682</v>
      </c>
      <c r="C685" s="58" t="s">
        <v>1262</v>
      </c>
      <c r="D685" s="58">
        <v>3.01</v>
      </c>
      <c r="E685" s="61">
        <v>74</v>
      </c>
      <c r="F685" s="30">
        <f t="shared" si="12"/>
        <v>222.74</v>
      </c>
    </row>
    <row r="686" ht="13" customHeight="1" spans="1:6">
      <c r="A686" s="3">
        <v>683</v>
      </c>
      <c r="B686" s="57" t="str">
        <f t="shared" si="11"/>
        <v>640302001005683</v>
      </c>
      <c r="C686" s="58" t="s">
        <v>1263</v>
      </c>
      <c r="D686" s="58">
        <v>1.89</v>
      </c>
      <c r="E686" s="61">
        <v>74</v>
      </c>
      <c r="F686" s="30">
        <f t="shared" si="12"/>
        <v>139.86</v>
      </c>
    </row>
    <row r="687" ht="13" customHeight="1" spans="1:6">
      <c r="A687" s="3">
        <v>684</v>
      </c>
      <c r="B687" s="57" t="str">
        <f t="shared" si="11"/>
        <v>640302001005684</v>
      </c>
      <c r="C687" s="58" t="s">
        <v>1264</v>
      </c>
      <c r="D687" s="58">
        <v>1.31</v>
      </c>
      <c r="E687" s="61">
        <v>74</v>
      </c>
      <c r="F687" s="30">
        <f t="shared" si="12"/>
        <v>96.94</v>
      </c>
    </row>
    <row r="688" ht="13" customHeight="1" spans="1:6">
      <c r="A688" s="3">
        <v>685</v>
      </c>
      <c r="B688" s="57" t="str">
        <f t="shared" si="11"/>
        <v>640302001005685</v>
      </c>
      <c r="C688" s="58" t="s">
        <v>1265</v>
      </c>
      <c r="D688" s="60">
        <v>1.3</v>
      </c>
      <c r="E688" s="61">
        <v>74</v>
      </c>
      <c r="F688" s="30">
        <f t="shared" si="12"/>
        <v>96.2</v>
      </c>
    </row>
    <row r="689" ht="13" customHeight="1" spans="1:6">
      <c r="A689" s="3">
        <v>686</v>
      </c>
      <c r="B689" s="57" t="str">
        <f t="shared" si="11"/>
        <v>640302001005686</v>
      </c>
      <c r="C689" s="58" t="s">
        <v>706</v>
      </c>
      <c r="D689" s="58">
        <v>1.28</v>
      </c>
      <c r="E689" s="61">
        <v>74</v>
      </c>
      <c r="F689" s="30">
        <f t="shared" si="12"/>
        <v>94.72</v>
      </c>
    </row>
    <row r="690" ht="13" customHeight="1" spans="1:6">
      <c r="A690" s="3">
        <v>687</v>
      </c>
      <c r="B690" s="57" t="str">
        <f t="shared" si="11"/>
        <v>640302001005687</v>
      </c>
      <c r="C690" s="58" t="s">
        <v>1266</v>
      </c>
      <c r="D690" s="58">
        <v>1.02</v>
      </c>
      <c r="E690" s="61">
        <v>74</v>
      </c>
      <c r="F690" s="30">
        <f t="shared" si="12"/>
        <v>75.48</v>
      </c>
    </row>
    <row r="691" ht="13" customHeight="1" spans="1:6">
      <c r="A691" s="3">
        <v>688</v>
      </c>
      <c r="B691" s="57" t="str">
        <f t="shared" si="11"/>
        <v>640302001005688</v>
      </c>
      <c r="C691" s="58" t="s">
        <v>1267</v>
      </c>
      <c r="D691" s="58">
        <v>0.73</v>
      </c>
      <c r="E691" s="61">
        <v>74</v>
      </c>
      <c r="F691" s="30">
        <f t="shared" si="12"/>
        <v>54.02</v>
      </c>
    </row>
    <row r="692" ht="13" customHeight="1" spans="1:6">
      <c r="A692" s="3">
        <v>689</v>
      </c>
      <c r="B692" s="57" t="str">
        <f t="shared" si="11"/>
        <v>640302001005689</v>
      </c>
      <c r="C692" s="58" t="s">
        <v>1268</v>
      </c>
      <c r="D692" s="58">
        <v>4.43</v>
      </c>
      <c r="E692" s="61">
        <v>74</v>
      </c>
      <c r="F692" s="30">
        <f t="shared" si="12"/>
        <v>327.82</v>
      </c>
    </row>
    <row r="693" ht="13" customHeight="1" spans="1:6">
      <c r="A693" s="3">
        <v>690</v>
      </c>
      <c r="B693" s="57" t="str">
        <f t="shared" si="11"/>
        <v>640302001005690</v>
      </c>
      <c r="C693" s="58" t="s">
        <v>1269</v>
      </c>
      <c r="D693" s="58">
        <v>0.28</v>
      </c>
      <c r="E693" s="61">
        <v>74</v>
      </c>
      <c r="F693" s="30">
        <f t="shared" si="12"/>
        <v>20.72</v>
      </c>
    </row>
    <row r="694" ht="13" customHeight="1" spans="1:6">
      <c r="A694" s="3">
        <v>691</v>
      </c>
      <c r="B694" s="57" t="str">
        <f t="shared" si="11"/>
        <v>640302001005691</v>
      </c>
      <c r="C694" s="58" t="s">
        <v>1270</v>
      </c>
      <c r="D694" s="58">
        <v>1.23</v>
      </c>
      <c r="E694" s="61">
        <v>74</v>
      </c>
      <c r="F694" s="30">
        <f t="shared" si="12"/>
        <v>91.02</v>
      </c>
    </row>
    <row r="695" ht="13" customHeight="1" spans="1:6">
      <c r="A695" s="3">
        <v>692</v>
      </c>
      <c r="B695" s="57" t="str">
        <f t="shared" si="11"/>
        <v>640302001005692</v>
      </c>
      <c r="C695" s="58" t="s">
        <v>641</v>
      </c>
      <c r="D695" s="58">
        <v>0.91</v>
      </c>
      <c r="E695" s="61">
        <v>74</v>
      </c>
      <c r="F695" s="30">
        <f t="shared" si="12"/>
        <v>67.34</v>
      </c>
    </row>
    <row r="696" ht="13" customHeight="1" spans="1:6">
      <c r="A696" s="3">
        <v>693</v>
      </c>
      <c r="B696" s="57" t="str">
        <f t="shared" si="11"/>
        <v>640302001005693</v>
      </c>
      <c r="C696" s="58" t="s">
        <v>1271</v>
      </c>
      <c r="D696" s="58">
        <v>1.54</v>
      </c>
      <c r="E696" s="61">
        <v>74</v>
      </c>
      <c r="F696" s="30">
        <f t="shared" si="12"/>
        <v>113.96</v>
      </c>
    </row>
    <row r="697" ht="13" customHeight="1" spans="1:6">
      <c r="A697" s="3">
        <v>694</v>
      </c>
      <c r="B697" s="57" t="str">
        <f t="shared" si="11"/>
        <v>640302001005694</v>
      </c>
      <c r="C697" s="58" t="s">
        <v>750</v>
      </c>
      <c r="D697" s="58">
        <v>0.97</v>
      </c>
      <c r="E697" s="61">
        <v>74</v>
      </c>
      <c r="F697" s="30">
        <f t="shared" si="12"/>
        <v>71.78</v>
      </c>
    </row>
    <row r="698" ht="13" customHeight="1" spans="1:6">
      <c r="A698" s="3">
        <v>695</v>
      </c>
      <c r="B698" s="57" t="str">
        <f t="shared" si="11"/>
        <v>640302001005695</v>
      </c>
      <c r="C698" s="58" t="s">
        <v>1272</v>
      </c>
      <c r="D698" s="58">
        <v>0.73</v>
      </c>
      <c r="E698" s="61">
        <v>74</v>
      </c>
      <c r="F698" s="30">
        <f t="shared" si="12"/>
        <v>54.02</v>
      </c>
    </row>
    <row r="699" ht="13" customHeight="1" spans="1:6">
      <c r="A699" s="3">
        <v>696</v>
      </c>
      <c r="B699" s="57" t="str">
        <f t="shared" si="11"/>
        <v>640302001005696</v>
      </c>
      <c r="C699" s="58" t="s">
        <v>1273</v>
      </c>
      <c r="D699" s="58">
        <v>2.52</v>
      </c>
      <c r="E699" s="61">
        <v>74</v>
      </c>
      <c r="F699" s="30">
        <f t="shared" si="12"/>
        <v>186.48</v>
      </c>
    </row>
    <row r="700" ht="13" customHeight="1" spans="1:6">
      <c r="A700" s="3">
        <v>697</v>
      </c>
      <c r="B700" s="57" t="str">
        <f t="shared" si="11"/>
        <v>640302001005697</v>
      </c>
      <c r="C700" s="58" t="s">
        <v>1274</v>
      </c>
      <c r="D700" s="58">
        <v>2.59</v>
      </c>
      <c r="E700" s="61">
        <v>74</v>
      </c>
      <c r="F700" s="30">
        <f t="shared" si="12"/>
        <v>191.66</v>
      </c>
    </row>
    <row r="701" ht="13" customHeight="1" spans="1:6">
      <c r="A701" s="3">
        <v>698</v>
      </c>
      <c r="B701" s="57" t="str">
        <f t="shared" si="11"/>
        <v>640302001005698</v>
      </c>
      <c r="C701" s="58" t="s">
        <v>216</v>
      </c>
      <c r="D701" s="60">
        <v>2.2</v>
      </c>
      <c r="E701" s="61">
        <v>74</v>
      </c>
      <c r="F701" s="30">
        <f t="shared" si="12"/>
        <v>162.8</v>
      </c>
    </row>
    <row r="702" ht="13" customHeight="1" spans="1:6">
      <c r="A702" s="3">
        <v>699</v>
      </c>
      <c r="B702" s="57" t="str">
        <f t="shared" si="11"/>
        <v>640302001005699</v>
      </c>
      <c r="C702" s="58" t="s">
        <v>1275</v>
      </c>
      <c r="D702" s="58">
        <v>1.99</v>
      </c>
      <c r="E702" s="61">
        <v>74</v>
      </c>
      <c r="F702" s="30">
        <f t="shared" si="12"/>
        <v>147.26</v>
      </c>
    </row>
    <row r="703" ht="13" customHeight="1" spans="1:6">
      <c r="A703" s="3">
        <v>700</v>
      </c>
      <c r="B703" s="57" t="str">
        <f t="shared" si="11"/>
        <v>640302001005700</v>
      </c>
      <c r="C703" s="58" t="s">
        <v>1276</v>
      </c>
      <c r="D703" s="58">
        <v>0.45</v>
      </c>
      <c r="E703" s="61">
        <v>74</v>
      </c>
      <c r="F703" s="30">
        <f t="shared" si="12"/>
        <v>33.3</v>
      </c>
    </row>
    <row r="704" ht="13" customHeight="1" spans="1:6">
      <c r="A704" s="3">
        <v>701</v>
      </c>
      <c r="B704" s="57" t="str">
        <f t="shared" si="11"/>
        <v>640302001005701</v>
      </c>
      <c r="C704" s="58" t="s">
        <v>1277</v>
      </c>
      <c r="D704" s="58">
        <v>1.06</v>
      </c>
      <c r="E704" s="61">
        <v>74</v>
      </c>
      <c r="F704" s="30">
        <f t="shared" si="12"/>
        <v>78.44</v>
      </c>
    </row>
    <row r="705" ht="13" customHeight="1" spans="1:6">
      <c r="A705" s="3">
        <v>702</v>
      </c>
      <c r="B705" s="57" t="str">
        <f t="shared" si="11"/>
        <v>640302001005702</v>
      </c>
      <c r="C705" s="58" t="s">
        <v>1278</v>
      </c>
      <c r="D705" s="58">
        <v>1.18</v>
      </c>
      <c r="E705" s="61">
        <v>74</v>
      </c>
      <c r="F705" s="30">
        <f t="shared" si="12"/>
        <v>87.32</v>
      </c>
    </row>
    <row r="706" ht="13" customHeight="1" spans="1:6">
      <c r="A706" s="3">
        <v>703</v>
      </c>
      <c r="B706" s="57" t="str">
        <f t="shared" si="11"/>
        <v>640302001005703</v>
      </c>
      <c r="C706" s="58" t="s">
        <v>1279</v>
      </c>
      <c r="D706" s="58">
        <v>1.54</v>
      </c>
      <c r="E706" s="61">
        <v>74</v>
      </c>
      <c r="F706" s="30">
        <f t="shared" si="12"/>
        <v>113.96</v>
      </c>
    </row>
    <row r="707" ht="13" customHeight="1" spans="1:6">
      <c r="A707" s="3">
        <v>704</v>
      </c>
      <c r="B707" s="57" t="str">
        <f t="shared" si="11"/>
        <v>640302001005704</v>
      </c>
      <c r="C707" s="58" t="s">
        <v>1280</v>
      </c>
      <c r="D707" s="58">
        <v>2.02</v>
      </c>
      <c r="E707" s="61">
        <v>74</v>
      </c>
      <c r="F707" s="30">
        <f t="shared" si="12"/>
        <v>149.48</v>
      </c>
    </row>
    <row r="708" ht="13" customHeight="1" spans="1:6">
      <c r="A708" s="3">
        <v>705</v>
      </c>
      <c r="B708" s="57" t="str">
        <f t="shared" si="11"/>
        <v>640302001005705</v>
      </c>
      <c r="C708" s="58" t="s">
        <v>1281</v>
      </c>
      <c r="D708" s="58">
        <v>1.27</v>
      </c>
      <c r="E708" s="61">
        <v>74</v>
      </c>
      <c r="F708" s="30">
        <f t="shared" si="12"/>
        <v>93.98</v>
      </c>
    </row>
    <row r="709" ht="13" customHeight="1" spans="1:6">
      <c r="A709" s="3">
        <v>706</v>
      </c>
      <c r="B709" s="57" t="str">
        <f t="shared" si="11"/>
        <v>640302001005706</v>
      </c>
      <c r="C709" s="58" t="s">
        <v>1282</v>
      </c>
      <c r="D709" s="58">
        <v>1.24</v>
      </c>
      <c r="E709" s="61">
        <v>74</v>
      </c>
      <c r="F709" s="30">
        <f t="shared" si="12"/>
        <v>91.76</v>
      </c>
    </row>
    <row r="710" ht="13" customHeight="1" spans="1:6">
      <c r="A710" s="3">
        <v>707</v>
      </c>
      <c r="B710" s="57" t="str">
        <f t="shared" si="11"/>
        <v>640302001005707</v>
      </c>
      <c r="C710" s="58" t="s">
        <v>1283</v>
      </c>
      <c r="D710" s="58">
        <v>1.19</v>
      </c>
      <c r="E710" s="61">
        <v>74</v>
      </c>
      <c r="F710" s="30">
        <f t="shared" si="12"/>
        <v>88.06</v>
      </c>
    </row>
    <row r="711" ht="13" customHeight="1" spans="1:6">
      <c r="A711" s="3">
        <v>708</v>
      </c>
      <c r="B711" s="57" t="str">
        <f t="shared" si="11"/>
        <v>640302001005708</v>
      </c>
      <c r="C711" s="58" t="s">
        <v>1284</v>
      </c>
      <c r="D711" s="58">
        <v>2.57</v>
      </c>
      <c r="E711" s="61">
        <v>74</v>
      </c>
      <c r="F711" s="30">
        <f t="shared" si="12"/>
        <v>190.18</v>
      </c>
    </row>
    <row r="712" ht="13" customHeight="1" spans="1:6">
      <c r="A712" s="3">
        <v>709</v>
      </c>
      <c r="B712" s="57" t="str">
        <f t="shared" si="11"/>
        <v>640302001005709</v>
      </c>
      <c r="C712" s="58" t="s">
        <v>72</v>
      </c>
      <c r="D712" s="58">
        <v>1.26</v>
      </c>
      <c r="E712" s="61">
        <v>74</v>
      </c>
      <c r="F712" s="30">
        <f t="shared" si="12"/>
        <v>93.24</v>
      </c>
    </row>
    <row r="713" ht="13" customHeight="1" spans="1:6">
      <c r="A713" s="3">
        <v>710</v>
      </c>
      <c r="B713" s="57" t="str">
        <f t="shared" si="11"/>
        <v>640302001005710</v>
      </c>
      <c r="C713" s="58" t="s">
        <v>708</v>
      </c>
      <c r="D713" s="58">
        <v>2.53</v>
      </c>
      <c r="E713" s="61">
        <v>74</v>
      </c>
      <c r="F713" s="30">
        <f t="shared" si="12"/>
        <v>187.22</v>
      </c>
    </row>
    <row r="714" ht="13" customHeight="1" spans="1:6">
      <c r="A714" s="3">
        <v>711</v>
      </c>
      <c r="B714" s="57" t="str">
        <f t="shared" si="11"/>
        <v>640302001005711</v>
      </c>
      <c r="C714" s="58" t="s">
        <v>1285</v>
      </c>
      <c r="D714" s="58">
        <v>1.74</v>
      </c>
      <c r="E714" s="61">
        <v>74</v>
      </c>
      <c r="F714" s="30">
        <f t="shared" si="12"/>
        <v>128.76</v>
      </c>
    </row>
    <row r="715" ht="13" customHeight="1" spans="1:6">
      <c r="A715" s="3">
        <v>712</v>
      </c>
      <c r="B715" s="57" t="str">
        <f t="shared" si="11"/>
        <v>640302001005712</v>
      </c>
      <c r="C715" s="58" t="s">
        <v>1286</v>
      </c>
      <c r="D715" s="58">
        <v>0.63</v>
      </c>
      <c r="E715" s="61">
        <v>74</v>
      </c>
      <c r="F715" s="30">
        <f t="shared" si="12"/>
        <v>46.62</v>
      </c>
    </row>
    <row r="716" ht="13" customHeight="1" spans="1:6">
      <c r="A716" s="3">
        <v>713</v>
      </c>
      <c r="B716" s="57" t="str">
        <f t="shared" si="11"/>
        <v>640302001005713</v>
      </c>
      <c r="C716" s="58" t="s">
        <v>1287</v>
      </c>
      <c r="D716" s="58">
        <v>0.27</v>
      </c>
      <c r="E716" s="61">
        <v>74</v>
      </c>
      <c r="F716" s="30">
        <f t="shared" si="12"/>
        <v>19.98</v>
      </c>
    </row>
    <row r="717" ht="13" customHeight="1" spans="1:6">
      <c r="A717" s="3">
        <v>714</v>
      </c>
      <c r="B717" s="57" t="str">
        <f t="shared" si="11"/>
        <v>640302001005714</v>
      </c>
      <c r="C717" s="58" t="s">
        <v>1288</v>
      </c>
      <c r="D717" s="58">
        <v>2.11</v>
      </c>
      <c r="E717" s="61">
        <v>74</v>
      </c>
      <c r="F717" s="30">
        <f t="shared" si="12"/>
        <v>156.14</v>
      </c>
    </row>
    <row r="718" ht="13" customHeight="1" spans="1:6">
      <c r="A718" s="3">
        <v>715</v>
      </c>
      <c r="B718" s="57" t="str">
        <f t="shared" si="11"/>
        <v>640302001005715</v>
      </c>
      <c r="C718" s="58" t="s">
        <v>1289</v>
      </c>
      <c r="D718" s="58">
        <v>1.05</v>
      </c>
      <c r="E718" s="61">
        <v>74</v>
      </c>
      <c r="F718" s="30">
        <f t="shared" si="12"/>
        <v>77.7</v>
      </c>
    </row>
    <row r="719" ht="13" customHeight="1" spans="1:6">
      <c r="A719" s="3">
        <v>716</v>
      </c>
      <c r="B719" s="57" t="str">
        <f t="shared" si="11"/>
        <v>640302001005716</v>
      </c>
      <c r="C719" s="58" t="s">
        <v>1290</v>
      </c>
      <c r="D719" s="58">
        <v>1.52</v>
      </c>
      <c r="E719" s="61">
        <v>74</v>
      </c>
      <c r="F719" s="30">
        <f t="shared" si="12"/>
        <v>112.48</v>
      </c>
    </row>
    <row r="720" ht="13" customHeight="1" spans="1:6">
      <c r="A720" s="3">
        <v>717</v>
      </c>
      <c r="B720" s="57" t="str">
        <f t="shared" si="11"/>
        <v>640302001005717</v>
      </c>
      <c r="C720" s="58" t="s">
        <v>1291</v>
      </c>
      <c r="D720" s="58">
        <v>0.38</v>
      </c>
      <c r="E720" s="61">
        <v>74</v>
      </c>
      <c r="F720" s="30">
        <f t="shared" si="12"/>
        <v>28.12</v>
      </c>
    </row>
    <row r="721" ht="13" customHeight="1" spans="1:6">
      <c r="A721" s="3">
        <v>718</v>
      </c>
      <c r="B721" s="57" t="str">
        <f t="shared" si="11"/>
        <v>640302001005718</v>
      </c>
      <c r="C721" s="58" t="s">
        <v>1292</v>
      </c>
      <c r="D721" s="58">
        <v>2.57</v>
      </c>
      <c r="E721" s="61">
        <v>74</v>
      </c>
      <c r="F721" s="30">
        <f t="shared" si="12"/>
        <v>190.18</v>
      </c>
    </row>
    <row r="722" ht="13" customHeight="1" spans="1:6">
      <c r="A722" s="3">
        <v>719</v>
      </c>
      <c r="B722" s="57" t="str">
        <f t="shared" ref="B722:B785" si="13">"640302001005"&amp;TEXT(ROW(A722)-3,"000")</f>
        <v>640302001005719</v>
      </c>
      <c r="C722" s="58" t="s">
        <v>560</v>
      </c>
      <c r="D722" s="58">
        <v>1.38</v>
      </c>
      <c r="E722" s="61">
        <v>74</v>
      </c>
      <c r="F722" s="30">
        <f t="shared" si="12"/>
        <v>102.12</v>
      </c>
    </row>
    <row r="723" ht="13" customHeight="1" spans="1:6">
      <c r="A723" s="3">
        <v>720</v>
      </c>
      <c r="B723" s="57" t="str">
        <f t="shared" si="13"/>
        <v>640302001005720</v>
      </c>
      <c r="C723" s="58" t="s">
        <v>1293</v>
      </c>
      <c r="D723" s="58">
        <v>1.37</v>
      </c>
      <c r="E723" s="61">
        <v>74</v>
      </c>
      <c r="F723" s="30">
        <f t="shared" si="12"/>
        <v>101.38</v>
      </c>
    </row>
    <row r="724" ht="13" customHeight="1" spans="1:6">
      <c r="A724" s="3">
        <v>721</v>
      </c>
      <c r="B724" s="57" t="str">
        <f t="shared" si="13"/>
        <v>640302001005721</v>
      </c>
      <c r="C724" s="58" t="s">
        <v>1294</v>
      </c>
      <c r="D724" s="60">
        <v>0.8</v>
      </c>
      <c r="E724" s="61">
        <v>74</v>
      </c>
      <c r="F724" s="30">
        <f t="shared" si="12"/>
        <v>59.2</v>
      </c>
    </row>
    <row r="725" ht="13" customHeight="1" spans="1:6">
      <c r="A725" s="3">
        <v>722</v>
      </c>
      <c r="B725" s="57" t="str">
        <f t="shared" si="13"/>
        <v>640302001005722</v>
      </c>
      <c r="C725" s="58" t="s">
        <v>1295</v>
      </c>
      <c r="D725" s="58">
        <v>1.93</v>
      </c>
      <c r="E725" s="61">
        <v>74</v>
      </c>
      <c r="F725" s="30">
        <f t="shared" si="12"/>
        <v>142.82</v>
      </c>
    </row>
    <row r="726" ht="13" customHeight="1" spans="1:6">
      <c r="A726" s="3">
        <v>723</v>
      </c>
      <c r="B726" s="57" t="str">
        <f t="shared" si="13"/>
        <v>640302001005723</v>
      </c>
      <c r="C726" s="58" t="s">
        <v>1296</v>
      </c>
      <c r="D726" s="58">
        <v>1.62</v>
      </c>
      <c r="E726" s="61">
        <v>74</v>
      </c>
      <c r="F726" s="30">
        <f t="shared" si="12"/>
        <v>119.88</v>
      </c>
    </row>
    <row r="727" ht="13" customHeight="1" spans="1:6">
      <c r="A727" s="3">
        <v>724</v>
      </c>
      <c r="B727" s="57" t="str">
        <f t="shared" si="13"/>
        <v>640302001005724</v>
      </c>
      <c r="C727" s="58" t="s">
        <v>1297</v>
      </c>
      <c r="D727" s="58">
        <v>2.07</v>
      </c>
      <c r="E727" s="61">
        <v>74</v>
      </c>
      <c r="F727" s="30">
        <f t="shared" si="12"/>
        <v>153.18</v>
      </c>
    </row>
    <row r="728" ht="13" customHeight="1" spans="1:6">
      <c r="A728" s="3">
        <v>725</v>
      </c>
      <c r="B728" s="57" t="str">
        <f t="shared" si="13"/>
        <v>640302001005725</v>
      </c>
      <c r="C728" s="58" t="s">
        <v>1298</v>
      </c>
      <c r="D728" s="58">
        <v>2.71</v>
      </c>
      <c r="E728" s="61">
        <v>74</v>
      </c>
      <c r="F728" s="30">
        <f t="shared" si="12"/>
        <v>200.54</v>
      </c>
    </row>
    <row r="729" ht="13" customHeight="1" spans="1:6">
      <c r="A729" s="3">
        <v>726</v>
      </c>
      <c r="B729" s="57" t="str">
        <f t="shared" si="13"/>
        <v>640302001005726</v>
      </c>
      <c r="C729" s="58" t="s">
        <v>1299</v>
      </c>
      <c r="D729" s="60">
        <v>1.2</v>
      </c>
      <c r="E729" s="61">
        <v>74</v>
      </c>
      <c r="F729" s="30">
        <f t="shared" si="12"/>
        <v>88.8</v>
      </c>
    </row>
    <row r="730" ht="13" customHeight="1" spans="1:6">
      <c r="A730" s="3">
        <v>727</v>
      </c>
      <c r="B730" s="57" t="str">
        <f t="shared" si="13"/>
        <v>640302001005727</v>
      </c>
      <c r="C730" s="58" t="s">
        <v>1300</v>
      </c>
      <c r="D730" s="58">
        <v>0.88</v>
      </c>
      <c r="E730" s="61">
        <v>74</v>
      </c>
      <c r="F730" s="30">
        <f t="shared" si="12"/>
        <v>65.12</v>
      </c>
    </row>
    <row r="731" ht="13" customHeight="1" spans="1:6">
      <c r="A731" s="3">
        <v>728</v>
      </c>
      <c r="B731" s="57" t="str">
        <f t="shared" si="13"/>
        <v>640302001005728</v>
      </c>
      <c r="C731" s="58" t="s">
        <v>1301</v>
      </c>
      <c r="D731" s="58">
        <v>1.59</v>
      </c>
      <c r="E731" s="61">
        <v>74</v>
      </c>
      <c r="F731" s="30">
        <f t="shared" si="12"/>
        <v>117.66</v>
      </c>
    </row>
    <row r="732" ht="13" customHeight="1" spans="1:6">
      <c r="A732" s="3">
        <v>729</v>
      </c>
      <c r="B732" s="57" t="str">
        <f t="shared" si="13"/>
        <v>640302001005729</v>
      </c>
      <c r="C732" s="58" t="s">
        <v>1302</v>
      </c>
      <c r="D732" s="58">
        <v>1.42</v>
      </c>
      <c r="E732" s="61">
        <v>74</v>
      </c>
      <c r="F732" s="30">
        <f t="shared" si="12"/>
        <v>105.08</v>
      </c>
    </row>
    <row r="733" ht="13" customHeight="1" spans="1:6">
      <c r="A733" s="3">
        <v>730</v>
      </c>
      <c r="B733" s="57" t="str">
        <f t="shared" si="13"/>
        <v>640302001005730</v>
      </c>
      <c r="C733" s="58" t="s">
        <v>1303</v>
      </c>
      <c r="D733" s="58">
        <v>0.54</v>
      </c>
      <c r="E733" s="61">
        <v>74</v>
      </c>
      <c r="F733" s="30">
        <f t="shared" si="12"/>
        <v>39.96</v>
      </c>
    </row>
    <row r="734" ht="13" customHeight="1" spans="1:6">
      <c r="A734" s="3">
        <v>731</v>
      </c>
      <c r="B734" s="57" t="str">
        <f t="shared" si="13"/>
        <v>640302001005731</v>
      </c>
      <c r="C734" s="58" t="s">
        <v>1304</v>
      </c>
      <c r="D734" s="58">
        <v>0.13</v>
      </c>
      <c r="E734" s="61">
        <v>74</v>
      </c>
      <c r="F734" s="30">
        <f t="shared" si="12"/>
        <v>9.62</v>
      </c>
    </row>
    <row r="735" ht="13" customHeight="1" spans="1:6">
      <c r="A735" s="3">
        <v>732</v>
      </c>
      <c r="B735" s="57" t="str">
        <f t="shared" si="13"/>
        <v>640302001005732</v>
      </c>
      <c r="C735" s="58" t="s">
        <v>1305</v>
      </c>
      <c r="D735" s="58">
        <v>1.44</v>
      </c>
      <c r="E735" s="61">
        <v>74</v>
      </c>
      <c r="F735" s="30">
        <f t="shared" si="12"/>
        <v>106.56</v>
      </c>
    </row>
    <row r="736" ht="13" customHeight="1" spans="1:6">
      <c r="A736" s="3">
        <v>733</v>
      </c>
      <c r="B736" s="57" t="str">
        <f t="shared" si="13"/>
        <v>640302001005733</v>
      </c>
      <c r="C736" s="58" t="s">
        <v>650</v>
      </c>
      <c r="D736" s="58">
        <v>0.06</v>
      </c>
      <c r="E736" s="61">
        <v>74</v>
      </c>
      <c r="F736" s="30">
        <f t="shared" si="12"/>
        <v>4.44</v>
      </c>
    </row>
    <row r="737" ht="13" customHeight="1" spans="1:6">
      <c r="A737" s="3">
        <v>734</v>
      </c>
      <c r="B737" s="57" t="str">
        <f t="shared" si="13"/>
        <v>640302001005734</v>
      </c>
      <c r="C737" s="58" t="s">
        <v>1306</v>
      </c>
      <c r="D737" s="58">
        <v>0.43</v>
      </c>
      <c r="E737" s="61">
        <v>74</v>
      </c>
      <c r="F737" s="30">
        <f t="shared" si="12"/>
        <v>31.82</v>
      </c>
    </row>
    <row r="738" ht="13" customHeight="1" spans="1:6">
      <c r="A738" s="3">
        <v>735</v>
      </c>
      <c r="B738" s="57" t="str">
        <f t="shared" si="13"/>
        <v>640302001005735</v>
      </c>
      <c r="C738" s="58" t="s">
        <v>1307</v>
      </c>
      <c r="D738" s="58">
        <v>0.07</v>
      </c>
      <c r="E738" s="61">
        <v>74</v>
      </c>
      <c r="F738" s="30">
        <f t="shared" si="12"/>
        <v>5.18</v>
      </c>
    </row>
    <row r="739" ht="13" customHeight="1" spans="1:6">
      <c r="A739" s="3">
        <v>736</v>
      </c>
      <c r="B739" s="57" t="str">
        <f t="shared" si="13"/>
        <v>640302001005736</v>
      </c>
      <c r="C739" s="58" t="s">
        <v>1308</v>
      </c>
      <c r="D739" s="58">
        <v>4.69</v>
      </c>
      <c r="E739" s="61">
        <v>74</v>
      </c>
      <c r="F739" s="30">
        <f t="shared" ref="F739:F802" si="14">D739*E739</f>
        <v>347.06</v>
      </c>
    </row>
    <row r="740" ht="13" customHeight="1" spans="1:6">
      <c r="A740" s="3">
        <v>737</v>
      </c>
      <c r="B740" s="57" t="str">
        <f t="shared" si="13"/>
        <v>640302001005737</v>
      </c>
      <c r="C740" s="58" t="s">
        <v>1309</v>
      </c>
      <c r="D740" s="58">
        <v>2.25</v>
      </c>
      <c r="E740" s="61">
        <v>74</v>
      </c>
      <c r="F740" s="30">
        <f t="shared" si="14"/>
        <v>166.5</v>
      </c>
    </row>
    <row r="741" ht="13" customHeight="1" spans="1:6">
      <c r="A741" s="3">
        <v>738</v>
      </c>
      <c r="B741" s="57" t="str">
        <f t="shared" si="13"/>
        <v>640302001005738</v>
      </c>
      <c r="C741" s="58" t="s">
        <v>1310</v>
      </c>
      <c r="D741" s="58">
        <v>0.27</v>
      </c>
      <c r="E741" s="61">
        <v>74</v>
      </c>
      <c r="F741" s="30">
        <f t="shared" si="14"/>
        <v>19.98</v>
      </c>
    </row>
    <row r="742" ht="13" customHeight="1" spans="1:6">
      <c r="A742" s="3">
        <v>739</v>
      </c>
      <c r="B742" s="57" t="str">
        <f t="shared" si="13"/>
        <v>640302001005739</v>
      </c>
      <c r="C742" s="58" t="s">
        <v>1311</v>
      </c>
      <c r="D742" s="58">
        <v>1.81</v>
      </c>
      <c r="E742" s="61">
        <v>74</v>
      </c>
      <c r="F742" s="30">
        <f t="shared" si="14"/>
        <v>133.94</v>
      </c>
    </row>
    <row r="743" ht="13" customHeight="1" spans="1:6">
      <c r="A743" s="3">
        <v>740</v>
      </c>
      <c r="B743" s="57" t="str">
        <f t="shared" si="13"/>
        <v>640302001005740</v>
      </c>
      <c r="C743" s="58" t="s">
        <v>1312</v>
      </c>
      <c r="D743" s="58">
        <v>0.96</v>
      </c>
      <c r="E743" s="61">
        <v>74</v>
      </c>
      <c r="F743" s="30">
        <f t="shared" si="14"/>
        <v>71.04</v>
      </c>
    </row>
    <row r="744" ht="13" customHeight="1" spans="1:6">
      <c r="A744" s="3">
        <v>741</v>
      </c>
      <c r="B744" s="57" t="str">
        <f t="shared" si="13"/>
        <v>640302001005741</v>
      </c>
      <c r="C744" s="58" t="s">
        <v>1313</v>
      </c>
      <c r="D744" s="58">
        <v>2.13</v>
      </c>
      <c r="E744" s="61">
        <v>74</v>
      </c>
      <c r="F744" s="30">
        <f t="shared" si="14"/>
        <v>157.62</v>
      </c>
    </row>
    <row r="745" ht="13" customHeight="1" spans="1:6">
      <c r="A745" s="3">
        <v>742</v>
      </c>
      <c r="B745" s="57" t="str">
        <f t="shared" si="13"/>
        <v>640302001005742</v>
      </c>
      <c r="C745" s="58" t="s">
        <v>1314</v>
      </c>
      <c r="D745" s="60">
        <v>1.3</v>
      </c>
      <c r="E745" s="61">
        <v>74</v>
      </c>
      <c r="F745" s="30">
        <f t="shared" si="14"/>
        <v>96.2</v>
      </c>
    </row>
    <row r="746" ht="13" customHeight="1" spans="1:6">
      <c r="A746" s="3">
        <v>743</v>
      </c>
      <c r="B746" s="57" t="str">
        <f t="shared" si="13"/>
        <v>640302001005743</v>
      </c>
      <c r="C746" s="58" t="s">
        <v>1315</v>
      </c>
      <c r="D746" s="58">
        <v>0.46</v>
      </c>
      <c r="E746" s="61">
        <v>74</v>
      </c>
      <c r="F746" s="30">
        <f t="shared" si="14"/>
        <v>34.04</v>
      </c>
    </row>
    <row r="747" ht="13" customHeight="1" spans="1:6">
      <c r="A747" s="3">
        <v>744</v>
      </c>
      <c r="B747" s="57" t="str">
        <f t="shared" si="13"/>
        <v>640302001005744</v>
      </c>
      <c r="C747" s="58" t="s">
        <v>1316</v>
      </c>
      <c r="D747" s="58">
        <v>2.43</v>
      </c>
      <c r="E747" s="61">
        <v>74</v>
      </c>
      <c r="F747" s="30">
        <f t="shared" si="14"/>
        <v>179.82</v>
      </c>
    </row>
    <row r="748" ht="13" customHeight="1" spans="1:6">
      <c r="A748" s="3">
        <v>745</v>
      </c>
      <c r="B748" s="57" t="str">
        <f t="shared" si="13"/>
        <v>640302001005745</v>
      </c>
      <c r="C748" s="58" t="s">
        <v>1316</v>
      </c>
      <c r="D748" s="58">
        <v>3.71</v>
      </c>
      <c r="E748" s="61">
        <v>74</v>
      </c>
      <c r="F748" s="30">
        <f t="shared" si="14"/>
        <v>274.54</v>
      </c>
    </row>
    <row r="749" ht="13" customHeight="1" spans="1:6">
      <c r="A749" s="3">
        <v>746</v>
      </c>
      <c r="B749" s="57" t="str">
        <f t="shared" si="13"/>
        <v>640302001005746</v>
      </c>
      <c r="C749" s="58" t="s">
        <v>1317</v>
      </c>
      <c r="D749" s="58">
        <v>1.94</v>
      </c>
      <c r="E749" s="61">
        <v>74</v>
      </c>
      <c r="F749" s="30">
        <f t="shared" si="14"/>
        <v>143.56</v>
      </c>
    </row>
    <row r="750" ht="13" customHeight="1" spans="1:6">
      <c r="A750" s="3">
        <v>747</v>
      </c>
      <c r="B750" s="57" t="str">
        <f t="shared" si="13"/>
        <v>640302001005747</v>
      </c>
      <c r="C750" s="58" t="s">
        <v>1317</v>
      </c>
      <c r="D750" s="60">
        <v>0.1</v>
      </c>
      <c r="E750" s="61">
        <v>74</v>
      </c>
      <c r="F750" s="30">
        <f t="shared" si="14"/>
        <v>7.4</v>
      </c>
    </row>
    <row r="751" ht="13" customHeight="1" spans="1:6">
      <c r="A751" s="3">
        <v>748</v>
      </c>
      <c r="B751" s="57" t="str">
        <f t="shared" si="13"/>
        <v>640302001005748</v>
      </c>
      <c r="C751" s="58" t="s">
        <v>1318</v>
      </c>
      <c r="D751" s="58">
        <v>0.92</v>
      </c>
      <c r="E751" s="61">
        <v>74</v>
      </c>
      <c r="F751" s="30">
        <f t="shared" si="14"/>
        <v>68.08</v>
      </c>
    </row>
    <row r="752" ht="13" customHeight="1" spans="1:6">
      <c r="A752" s="3">
        <v>749</v>
      </c>
      <c r="B752" s="57" t="str">
        <f t="shared" si="13"/>
        <v>640302001005749</v>
      </c>
      <c r="C752" s="49" t="s">
        <v>1319</v>
      </c>
      <c r="D752" s="49">
        <v>1.19</v>
      </c>
      <c r="E752" s="61">
        <v>74</v>
      </c>
      <c r="F752" s="30">
        <f t="shared" si="14"/>
        <v>88.06</v>
      </c>
    </row>
    <row r="753" ht="13" customHeight="1" spans="1:6">
      <c r="A753" s="3">
        <v>750</v>
      </c>
      <c r="B753" s="57" t="str">
        <f t="shared" si="13"/>
        <v>640302001005750</v>
      </c>
      <c r="C753" s="49" t="s">
        <v>1320</v>
      </c>
      <c r="D753" s="49">
        <v>0.81</v>
      </c>
      <c r="E753" s="61">
        <v>74</v>
      </c>
      <c r="F753" s="30">
        <f t="shared" si="14"/>
        <v>59.94</v>
      </c>
    </row>
    <row r="754" ht="13" customHeight="1" spans="1:6">
      <c r="A754" s="3">
        <v>751</v>
      </c>
      <c r="B754" s="57" t="str">
        <f t="shared" si="13"/>
        <v>640302001005751</v>
      </c>
      <c r="C754" s="49" t="s">
        <v>1321</v>
      </c>
      <c r="D754" s="49">
        <v>0.85</v>
      </c>
      <c r="E754" s="61">
        <v>74</v>
      </c>
      <c r="F754" s="30">
        <f t="shared" si="14"/>
        <v>62.9</v>
      </c>
    </row>
    <row r="755" ht="13" customHeight="1" spans="1:6">
      <c r="A755" s="3">
        <v>752</v>
      </c>
      <c r="B755" s="57" t="str">
        <f t="shared" si="13"/>
        <v>640302001005752</v>
      </c>
      <c r="C755" s="49" t="s">
        <v>1322</v>
      </c>
      <c r="D755" s="49">
        <v>0.89</v>
      </c>
      <c r="E755" s="61">
        <v>74</v>
      </c>
      <c r="F755" s="30">
        <f t="shared" si="14"/>
        <v>65.86</v>
      </c>
    </row>
    <row r="756" ht="13" customHeight="1" spans="1:6">
      <c r="A756" s="3">
        <v>753</v>
      </c>
      <c r="B756" s="57" t="str">
        <f t="shared" si="13"/>
        <v>640302001005753</v>
      </c>
      <c r="C756" s="49" t="s">
        <v>788</v>
      </c>
      <c r="D756" s="49">
        <v>0.86</v>
      </c>
      <c r="E756" s="61">
        <v>74</v>
      </c>
      <c r="F756" s="30">
        <f t="shared" si="14"/>
        <v>63.64</v>
      </c>
    </row>
    <row r="757" ht="13" customHeight="1" spans="1:6">
      <c r="A757" s="3">
        <v>754</v>
      </c>
      <c r="B757" s="57" t="str">
        <f t="shared" si="13"/>
        <v>640302001005754</v>
      </c>
      <c r="C757" s="49" t="s">
        <v>1323</v>
      </c>
      <c r="D757" s="49">
        <v>1.34</v>
      </c>
      <c r="E757" s="61">
        <v>74</v>
      </c>
      <c r="F757" s="30">
        <f t="shared" si="14"/>
        <v>99.16</v>
      </c>
    </row>
    <row r="758" ht="13" customHeight="1" spans="1:6">
      <c r="A758" s="3">
        <v>755</v>
      </c>
      <c r="B758" s="57" t="str">
        <f t="shared" si="13"/>
        <v>640302001005755</v>
      </c>
      <c r="C758" s="49" t="s">
        <v>1324</v>
      </c>
      <c r="D758" s="49">
        <v>0.62</v>
      </c>
      <c r="E758" s="61">
        <v>74</v>
      </c>
      <c r="F758" s="30">
        <f t="shared" si="14"/>
        <v>45.88</v>
      </c>
    </row>
    <row r="759" ht="13" customHeight="1" spans="1:6">
      <c r="A759" s="3">
        <v>756</v>
      </c>
      <c r="B759" s="57" t="str">
        <f t="shared" si="13"/>
        <v>640302001005756</v>
      </c>
      <c r="C759" s="49" t="s">
        <v>1325</v>
      </c>
      <c r="D759" s="49">
        <v>0.54</v>
      </c>
      <c r="E759" s="61">
        <v>74</v>
      </c>
      <c r="F759" s="30">
        <f t="shared" si="14"/>
        <v>39.96</v>
      </c>
    </row>
    <row r="760" ht="13" customHeight="1" spans="1:6">
      <c r="A760" s="3">
        <v>757</v>
      </c>
      <c r="B760" s="57" t="str">
        <f t="shared" si="13"/>
        <v>640302001005757</v>
      </c>
      <c r="C760" s="49" t="s">
        <v>141</v>
      </c>
      <c r="D760" s="49">
        <v>1.24</v>
      </c>
      <c r="E760" s="61">
        <v>74</v>
      </c>
      <c r="F760" s="30">
        <f t="shared" si="14"/>
        <v>91.76</v>
      </c>
    </row>
    <row r="761" ht="13" customHeight="1" spans="1:6">
      <c r="A761" s="3">
        <v>758</v>
      </c>
      <c r="B761" s="57" t="str">
        <f t="shared" si="13"/>
        <v>640302001005758</v>
      </c>
      <c r="C761" s="49" t="s">
        <v>1326</v>
      </c>
      <c r="D761" s="49">
        <v>1.09</v>
      </c>
      <c r="E761" s="61">
        <v>74</v>
      </c>
      <c r="F761" s="30">
        <f t="shared" si="14"/>
        <v>80.66</v>
      </c>
    </row>
    <row r="762" ht="13" customHeight="1" spans="1:6">
      <c r="A762" s="3">
        <v>759</v>
      </c>
      <c r="B762" s="57" t="str">
        <f t="shared" si="13"/>
        <v>640302001005759</v>
      </c>
      <c r="C762" s="49" t="s">
        <v>220</v>
      </c>
      <c r="D762" s="49">
        <v>1.17</v>
      </c>
      <c r="E762" s="61">
        <v>74</v>
      </c>
      <c r="F762" s="30">
        <f t="shared" si="14"/>
        <v>86.58</v>
      </c>
    </row>
    <row r="763" ht="13" customHeight="1" spans="1:6">
      <c r="A763" s="3">
        <v>760</v>
      </c>
      <c r="B763" s="57" t="str">
        <f t="shared" si="13"/>
        <v>640302001005760</v>
      </c>
      <c r="C763" s="49" t="s">
        <v>327</v>
      </c>
      <c r="D763" s="49">
        <v>1.28</v>
      </c>
      <c r="E763" s="61">
        <v>74</v>
      </c>
      <c r="F763" s="30">
        <f t="shared" si="14"/>
        <v>94.72</v>
      </c>
    </row>
    <row r="764" ht="13" customHeight="1" spans="1:6">
      <c r="A764" s="3">
        <v>761</v>
      </c>
      <c r="B764" s="57" t="str">
        <f t="shared" si="13"/>
        <v>640302001005761</v>
      </c>
      <c r="C764" s="49" t="s">
        <v>1327</v>
      </c>
      <c r="D764" s="49">
        <v>1.07</v>
      </c>
      <c r="E764" s="61">
        <v>74</v>
      </c>
      <c r="F764" s="30">
        <f t="shared" si="14"/>
        <v>79.18</v>
      </c>
    </row>
    <row r="765" ht="13" customHeight="1" spans="1:6">
      <c r="A765" s="3">
        <v>762</v>
      </c>
      <c r="B765" s="57" t="str">
        <f t="shared" si="13"/>
        <v>640302001005762</v>
      </c>
      <c r="C765" s="49" t="s">
        <v>1328</v>
      </c>
      <c r="D765" s="49">
        <v>1.77</v>
      </c>
      <c r="E765" s="61">
        <v>74</v>
      </c>
      <c r="F765" s="30">
        <f t="shared" si="14"/>
        <v>130.98</v>
      </c>
    </row>
    <row r="766" ht="13" customHeight="1" spans="1:6">
      <c r="A766" s="3">
        <v>763</v>
      </c>
      <c r="B766" s="57" t="str">
        <f t="shared" si="13"/>
        <v>640302001005763</v>
      </c>
      <c r="C766" s="49" t="s">
        <v>1329</v>
      </c>
      <c r="D766" s="59">
        <v>1</v>
      </c>
      <c r="E766" s="61">
        <v>74</v>
      </c>
      <c r="F766" s="30">
        <f t="shared" si="14"/>
        <v>74</v>
      </c>
    </row>
    <row r="767" ht="13" customHeight="1" spans="1:6">
      <c r="A767" s="3">
        <v>764</v>
      </c>
      <c r="B767" s="57" t="str">
        <f t="shared" si="13"/>
        <v>640302001005764</v>
      </c>
      <c r="C767" s="49" t="s">
        <v>127</v>
      </c>
      <c r="D767" s="49">
        <v>1.76</v>
      </c>
      <c r="E767" s="61">
        <v>74</v>
      </c>
      <c r="F767" s="30">
        <f t="shared" si="14"/>
        <v>130.24</v>
      </c>
    </row>
    <row r="768" ht="13" customHeight="1" spans="1:6">
      <c r="A768" s="3">
        <v>765</v>
      </c>
      <c r="B768" s="57" t="str">
        <f t="shared" si="13"/>
        <v>640302001005765</v>
      </c>
      <c r="C768" s="49" t="s">
        <v>1330</v>
      </c>
      <c r="D768" s="49">
        <v>0.93</v>
      </c>
      <c r="E768" s="61">
        <v>74</v>
      </c>
      <c r="F768" s="30">
        <f t="shared" si="14"/>
        <v>68.82</v>
      </c>
    </row>
    <row r="769" ht="13" customHeight="1" spans="1:6">
      <c r="A769" s="3">
        <v>766</v>
      </c>
      <c r="B769" s="57" t="str">
        <f t="shared" si="13"/>
        <v>640302001005766</v>
      </c>
      <c r="C769" s="49" t="s">
        <v>1331</v>
      </c>
      <c r="D769" s="49">
        <v>0.69</v>
      </c>
      <c r="E769" s="61">
        <v>74</v>
      </c>
      <c r="F769" s="30">
        <f t="shared" si="14"/>
        <v>51.06</v>
      </c>
    </row>
    <row r="770" ht="13" customHeight="1" spans="1:6">
      <c r="A770" s="3">
        <v>767</v>
      </c>
      <c r="B770" s="57" t="str">
        <f t="shared" si="13"/>
        <v>640302001005767</v>
      </c>
      <c r="C770" s="49" t="s">
        <v>1332</v>
      </c>
      <c r="D770" s="49">
        <v>1.67</v>
      </c>
      <c r="E770" s="61">
        <v>74</v>
      </c>
      <c r="F770" s="30">
        <f t="shared" si="14"/>
        <v>123.58</v>
      </c>
    </row>
    <row r="771" ht="13" customHeight="1" spans="1:6">
      <c r="A771" s="3">
        <v>768</v>
      </c>
      <c r="B771" s="57" t="str">
        <f t="shared" si="13"/>
        <v>640302001005768</v>
      </c>
      <c r="C771" s="49" t="s">
        <v>1333</v>
      </c>
      <c r="D771" s="49">
        <v>1.44</v>
      </c>
      <c r="E771" s="61">
        <v>74</v>
      </c>
      <c r="F771" s="30">
        <f t="shared" si="14"/>
        <v>106.56</v>
      </c>
    </row>
    <row r="772" ht="13" customHeight="1" spans="1:6">
      <c r="A772" s="3">
        <v>769</v>
      </c>
      <c r="B772" s="57" t="str">
        <f t="shared" si="13"/>
        <v>640302001005769</v>
      </c>
      <c r="C772" s="49" t="s">
        <v>957</v>
      </c>
      <c r="D772" s="49">
        <v>1.39</v>
      </c>
      <c r="E772" s="61">
        <v>74</v>
      </c>
      <c r="F772" s="30">
        <f t="shared" si="14"/>
        <v>102.86</v>
      </c>
    </row>
    <row r="773" ht="13" customHeight="1" spans="1:6">
      <c r="A773" s="3">
        <v>770</v>
      </c>
      <c r="B773" s="57" t="str">
        <f t="shared" si="13"/>
        <v>640302001005770</v>
      </c>
      <c r="C773" s="49" t="s">
        <v>1334</v>
      </c>
      <c r="D773" s="49">
        <v>1.27</v>
      </c>
      <c r="E773" s="61">
        <v>74</v>
      </c>
      <c r="F773" s="30">
        <f t="shared" si="14"/>
        <v>93.98</v>
      </c>
    </row>
    <row r="774" ht="13" customHeight="1" spans="1:6">
      <c r="A774" s="3">
        <v>771</v>
      </c>
      <c r="B774" s="57" t="str">
        <f t="shared" si="13"/>
        <v>640302001005771</v>
      </c>
      <c r="C774" s="49" t="s">
        <v>1335</v>
      </c>
      <c r="D774" s="49">
        <v>1.32</v>
      </c>
      <c r="E774" s="61">
        <v>74</v>
      </c>
      <c r="F774" s="30">
        <f t="shared" si="14"/>
        <v>97.68</v>
      </c>
    </row>
    <row r="775" ht="13" customHeight="1" spans="1:6">
      <c r="A775" s="3">
        <v>772</v>
      </c>
      <c r="B775" s="57" t="str">
        <f t="shared" si="13"/>
        <v>640302001005772</v>
      </c>
      <c r="C775" s="49" t="s">
        <v>1336</v>
      </c>
      <c r="D775" s="49">
        <v>0.91</v>
      </c>
      <c r="E775" s="61">
        <v>74</v>
      </c>
      <c r="F775" s="30">
        <f t="shared" si="14"/>
        <v>67.34</v>
      </c>
    </row>
    <row r="776" ht="13" customHeight="1" spans="1:6">
      <c r="A776" s="3">
        <v>773</v>
      </c>
      <c r="B776" s="57" t="str">
        <f t="shared" si="13"/>
        <v>640302001005773</v>
      </c>
      <c r="C776" s="49" t="s">
        <v>1337</v>
      </c>
      <c r="D776" s="49">
        <v>1.12</v>
      </c>
      <c r="E776" s="61">
        <v>74</v>
      </c>
      <c r="F776" s="30">
        <f t="shared" si="14"/>
        <v>82.88</v>
      </c>
    </row>
    <row r="777" ht="13" customHeight="1" spans="1:6">
      <c r="A777" s="3">
        <v>774</v>
      </c>
      <c r="B777" s="57" t="str">
        <f t="shared" si="13"/>
        <v>640302001005774</v>
      </c>
      <c r="C777" s="49" t="s">
        <v>1338</v>
      </c>
      <c r="D777" s="49">
        <v>0.66</v>
      </c>
      <c r="E777" s="61">
        <v>74</v>
      </c>
      <c r="F777" s="30">
        <f t="shared" si="14"/>
        <v>48.84</v>
      </c>
    </row>
    <row r="778" ht="13" customHeight="1" spans="1:6">
      <c r="A778" s="3">
        <v>775</v>
      </c>
      <c r="B778" s="57" t="str">
        <f t="shared" si="13"/>
        <v>640302001005775</v>
      </c>
      <c r="C778" s="49" t="s">
        <v>1339</v>
      </c>
      <c r="D778" s="49">
        <v>1.75</v>
      </c>
      <c r="E778" s="61">
        <v>74</v>
      </c>
      <c r="F778" s="30">
        <f t="shared" si="14"/>
        <v>129.5</v>
      </c>
    </row>
    <row r="779" ht="13" customHeight="1" spans="1:6">
      <c r="A779" s="3">
        <v>776</v>
      </c>
      <c r="B779" s="57" t="str">
        <f t="shared" si="13"/>
        <v>640302001005776</v>
      </c>
      <c r="C779" s="49" t="s">
        <v>553</v>
      </c>
      <c r="D779" s="49">
        <v>1.17</v>
      </c>
      <c r="E779" s="61">
        <v>74</v>
      </c>
      <c r="F779" s="30">
        <f t="shared" si="14"/>
        <v>86.58</v>
      </c>
    </row>
    <row r="780" ht="13" customHeight="1" spans="1:6">
      <c r="A780" s="3">
        <v>777</v>
      </c>
      <c r="B780" s="57" t="str">
        <f t="shared" si="13"/>
        <v>640302001005777</v>
      </c>
      <c r="C780" s="49" t="s">
        <v>218</v>
      </c>
      <c r="D780" s="49">
        <v>0.58</v>
      </c>
      <c r="E780" s="61">
        <v>74</v>
      </c>
      <c r="F780" s="30">
        <f t="shared" si="14"/>
        <v>42.92</v>
      </c>
    </row>
    <row r="781" ht="13" customHeight="1" spans="1:6">
      <c r="A781" s="3">
        <v>778</v>
      </c>
      <c r="B781" s="57" t="str">
        <f t="shared" si="13"/>
        <v>640302001005778</v>
      </c>
      <c r="C781" s="49" t="s">
        <v>1340</v>
      </c>
      <c r="D781" s="59">
        <v>0.6</v>
      </c>
      <c r="E781" s="61">
        <v>74</v>
      </c>
      <c r="F781" s="30">
        <f t="shared" si="14"/>
        <v>44.4</v>
      </c>
    </row>
    <row r="782" ht="13" customHeight="1" spans="1:6">
      <c r="A782" s="3">
        <v>779</v>
      </c>
      <c r="B782" s="57" t="str">
        <f t="shared" si="13"/>
        <v>640302001005779</v>
      </c>
      <c r="C782" s="49" t="s">
        <v>1341</v>
      </c>
      <c r="D782" s="49">
        <v>1.61</v>
      </c>
      <c r="E782" s="61">
        <v>74</v>
      </c>
      <c r="F782" s="30">
        <f t="shared" si="14"/>
        <v>119.14</v>
      </c>
    </row>
    <row r="783" ht="13" customHeight="1" spans="1:6">
      <c r="A783" s="3">
        <v>780</v>
      </c>
      <c r="B783" s="57" t="str">
        <f t="shared" si="13"/>
        <v>640302001005780</v>
      </c>
      <c r="C783" s="49" t="s">
        <v>1342</v>
      </c>
      <c r="D783" s="49">
        <v>1.23</v>
      </c>
      <c r="E783" s="61">
        <v>74</v>
      </c>
      <c r="F783" s="30">
        <f t="shared" si="14"/>
        <v>91.02</v>
      </c>
    </row>
    <row r="784" ht="13" customHeight="1" spans="1:6">
      <c r="A784" s="3">
        <v>781</v>
      </c>
      <c r="B784" s="57" t="str">
        <f t="shared" si="13"/>
        <v>640302001005781</v>
      </c>
      <c r="C784" s="49" t="s">
        <v>1343</v>
      </c>
      <c r="D784" s="49">
        <v>0.79</v>
      </c>
      <c r="E784" s="61">
        <v>74</v>
      </c>
      <c r="F784" s="30">
        <f t="shared" si="14"/>
        <v>58.46</v>
      </c>
    </row>
    <row r="785" ht="13" customHeight="1" spans="1:6">
      <c r="A785" s="3">
        <v>782</v>
      </c>
      <c r="B785" s="57" t="str">
        <f t="shared" si="13"/>
        <v>640302001005782</v>
      </c>
      <c r="C785" s="49" t="s">
        <v>1344</v>
      </c>
      <c r="D785" s="49">
        <v>0.51</v>
      </c>
      <c r="E785" s="61">
        <v>74</v>
      </c>
      <c r="F785" s="30">
        <f t="shared" si="14"/>
        <v>37.74</v>
      </c>
    </row>
    <row r="786" ht="13" customHeight="1" spans="1:6">
      <c r="A786" s="3">
        <v>783</v>
      </c>
      <c r="B786" s="57" t="str">
        <f t="shared" ref="B786:B849" si="15">"640302001005"&amp;TEXT(ROW(A786)-3,"000")</f>
        <v>640302001005783</v>
      </c>
      <c r="C786" s="49" t="s">
        <v>1345</v>
      </c>
      <c r="D786" s="49">
        <v>0.58</v>
      </c>
      <c r="E786" s="61">
        <v>74</v>
      </c>
      <c r="F786" s="30">
        <f t="shared" si="14"/>
        <v>42.92</v>
      </c>
    </row>
    <row r="787" ht="13" customHeight="1" spans="1:6">
      <c r="A787" s="3">
        <v>784</v>
      </c>
      <c r="B787" s="57" t="str">
        <f t="shared" si="15"/>
        <v>640302001005784</v>
      </c>
      <c r="C787" s="49" t="s">
        <v>1346</v>
      </c>
      <c r="D787" s="49">
        <v>0.6</v>
      </c>
      <c r="E787" s="61">
        <v>74</v>
      </c>
      <c r="F787" s="30">
        <f t="shared" si="14"/>
        <v>44.4</v>
      </c>
    </row>
    <row r="788" ht="13" customHeight="1" spans="1:6">
      <c r="A788" s="3">
        <v>785</v>
      </c>
      <c r="B788" s="57" t="str">
        <f t="shared" si="15"/>
        <v>640302001005785</v>
      </c>
      <c r="C788" s="49" t="s">
        <v>1347</v>
      </c>
      <c r="D788" s="49">
        <v>0.3</v>
      </c>
      <c r="E788" s="61">
        <v>74</v>
      </c>
      <c r="F788" s="30">
        <f t="shared" si="14"/>
        <v>22.2</v>
      </c>
    </row>
    <row r="789" ht="13" customHeight="1" spans="1:6">
      <c r="A789" s="3">
        <v>786</v>
      </c>
      <c r="B789" s="57" t="str">
        <f t="shared" si="15"/>
        <v>640302001005786</v>
      </c>
      <c r="C789" s="49" t="s">
        <v>40</v>
      </c>
      <c r="D789" s="49">
        <v>0.64</v>
      </c>
      <c r="E789" s="61">
        <v>74</v>
      </c>
      <c r="F789" s="30">
        <f t="shared" si="14"/>
        <v>47.36</v>
      </c>
    </row>
    <row r="790" ht="13" customHeight="1" spans="1:6">
      <c r="A790" s="3">
        <v>787</v>
      </c>
      <c r="B790" s="57" t="str">
        <f t="shared" si="15"/>
        <v>640302001005787</v>
      </c>
      <c r="C790" s="49" t="s">
        <v>79</v>
      </c>
      <c r="D790" s="49">
        <v>1.44</v>
      </c>
      <c r="E790" s="61">
        <v>74</v>
      </c>
      <c r="F790" s="30">
        <f t="shared" si="14"/>
        <v>106.56</v>
      </c>
    </row>
    <row r="791" ht="13" customHeight="1" spans="1:6">
      <c r="A791" s="3">
        <v>788</v>
      </c>
      <c r="B791" s="57" t="str">
        <f t="shared" si="15"/>
        <v>640302001005788</v>
      </c>
      <c r="C791" s="49" t="s">
        <v>1348</v>
      </c>
      <c r="D791" s="49">
        <v>0.93</v>
      </c>
      <c r="E791" s="61">
        <v>74</v>
      </c>
      <c r="F791" s="30">
        <f t="shared" si="14"/>
        <v>68.82</v>
      </c>
    </row>
    <row r="792" ht="13" customHeight="1" spans="1:6">
      <c r="A792" s="3">
        <v>789</v>
      </c>
      <c r="B792" s="57" t="str">
        <f t="shared" si="15"/>
        <v>640302001005789</v>
      </c>
      <c r="C792" s="49" t="s">
        <v>1349</v>
      </c>
      <c r="D792" s="49">
        <v>1.37</v>
      </c>
      <c r="E792" s="61">
        <v>74</v>
      </c>
      <c r="F792" s="30">
        <f t="shared" si="14"/>
        <v>101.38</v>
      </c>
    </row>
    <row r="793" ht="13" customHeight="1" spans="1:6">
      <c r="A793" s="3">
        <v>790</v>
      </c>
      <c r="B793" s="57" t="str">
        <f t="shared" si="15"/>
        <v>640302001005790</v>
      </c>
      <c r="C793" s="49" t="s">
        <v>1350</v>
      </c>
      <c r="D793" s="49">
        <v>0.47</v>
      </c>
      <c r="E793" s="61">
        <v>74</v>
      </c>
      <c r="F793" s="30">
        <f t="shared" si="14"/>
        <v>34.78</v>
      </c>
    </row>
    <row r="794" ht="13" customHeight="1" spans="1:6">
      <c r="A794" s="3">
        <v>791</v>
      </c>
      <c r="B794" s="57" t="str">
        <f t="shared" si="15"/>
        <v>640302001005791</v>
      </c>
      <c r="C794" s="49" t="s">
        <v>1351</v>
      </c>
      <c r="D794" s="49">
        <v>0.64</v>
      </c>
      <c r="E794" s="61">
        <v>74</v>
      </c>
      <c r="F794" s="30">
        <f t="shared" si="14"/>
        <v>47.36</v>
      </c>
    </row>
    <row r="795" ht="13" customHeight="1" spans="1:6">
      <c r="A795" s="3">
        <v>792</v>
      </c>
      <c r="B795" s="57" t="str">
        <f t="shared" si="15"/>
        <v>640302001005792</v>
      </c>
      <c r="C795" s="49" t="s">
        <v>1352</v>
      </c>
      <c r="D795" s="49">
        <v>0.78</v>
      </c>
      <c r="E795" s="61">
        <v>74</v>
      </c>
      <c r="F795" s="30">
        <f t="shared" si="14"/>
        <v>57.72</v>
      </c>
    </row>
    <row r="796" ht="13" customHeight="1" spans="1:6">
      <c r="A796" s="3">
        <v>793</v>
      </c>
      <c r="B796" s="57" t="str">
        <f t="shared" si="15"/>
        <v>640302001005793</v>
      </c>
      <c r="C796" s="49" t="s">
        <v>1353</v>
      </c>
      <c r="D796" s="49">
        <v>2.5</v>
      </c>
      <c r="E796" s="61">
        <v>74</v>
      </c>
      <c r="F796" s="30">
        <f t="shared" si="14"/>
        <v>185</v>
      </c>
    </row>
    <row r="797" ht="13" customHeight="1" spans="1:6">
      <c r="A797" s="3">
        <v>794</v>
      </c>
      <c r="B797" s="57" t="str">
        <f t="shared" si="15"/>
        <v>640302001005794</v>
      </c>
      <c r="C797" s="49" t="s">
        <v>1354</v>
      </c>
      <c r="D797" s="49">
        <v>0.74</v>
      </c>
      <c r="E797" s="61">
        <v>74</v>
      </c>
      <c r="F797" s="30">
        <f t="shared" si="14"/>
        <v>54.76</v>
      </c>
    </row>
    <row r="798" ht="13" customHeight="1" spans="1:6">
      <c r="A798" s="3">
        <v>795</v>
      </c>
      <c r="B798" s="57" t="str">
        <f t="shared" si="15"/>
        <v>640302001005795</v>
      </c>
      <c r="C798" s="49" t="s">
        <v>1355</v>
      </c>
      <c r="D798" s="49">
        <v>0.86</v>
      </c>
      <c r="E798" s="61">
        <v>74</v>
      </c>
      <c r="F798" s="30">
        <f t="shared" si="14"/>
        <v>63.64</v>
      </c>
    </row>
    <row r="799" ht="13" customHeight="1" spans="1:6">
      <c r="A799" s="3">
        <v>796</v>
      </c>
      <c r="B799" s="57" t="str">
        <f t="shared" si="15"/>
        <v>640302001005796</v>
      </c>
      <c r="C799" s="49" t="s">
        <v>1356</v>
      </c>
      <c r="D799" s="49">
        <v>1.45</v>
      </c>
      <c r="E799" s="61">
        <v>74</v>
      </c>
      <c r="F799" s="30">
        <f t="shared" si="14"/>
        <v>107.3</v>
      </c>
    </row>
    <row r="800" ht="13" customHeight="1" spans="1:6">
      <c r="A800" s="3">
        <v>797</v>
      </c>
      <c r="B800" s="57" t="str">
        <f t="shared" si="15"/>
        <v>640302001005797</v>
      </c>
      <c r="C800" s="49" t="s">
        <v>1357</v>
      </c>
      <c r="D800" s="49">
        <v>1.44</v>
      </c>
      <c r="E800" s="61">
        <v>74</v>
      </c>
      <c r="F800" s="30">
        <f t="shared" si="14"/>
        <v>106.56</v>
      </c>
    </row>
    <row r="801" ht="13" customHeight="1" spans="1:6">
      <c r="A801" s="3">
        <v>798</v>
      </c>
      <c r="B801" s="57" t="str">
        <f t="shared" si="15"/>
        <v>640302001005798</v>
      </c>
      <c r="C801" s="49" t="s">
        <v>1358</v>
      </c>
      <c r="D801" s="49">
        <v>0.83</v>
      </c>
      <c r="E801" s="61">
        <v>74</v>
      </c>
      <c r="F801" s="30">
        <f t="shared" si="14"/>
        <v>61.42</v>
      </c>
    </row>
    <row r="802" ht="13" customHeight="1" spans="1:6">
      <c r="A802" s="3">
        <v>799</v>
      </c>
      <c r="B802" s="57" t="str">
        <f t="shared" si="15"/>
        <v>640302001005799</v>
      </c>
      <c r="C802" s="49" t="s">
        <v>1359</v>
      </c>
      <c r="D802" s="49">
        <v>1.54</v>
      </c>
      <c r="E802" s="61">
        <v>74</v>
      </c>
      <c r="F802" s="30">
        <f t="shared" si="14"/>
        <v>113.96</v>
      </c>
    </row>
    <row r="803" ht="13" customHeight="1" spans="1:6">
      <c r="A803" s="3">
        <v>800</v>
      </c>
      <c r="B803" s="57" t="str">
        <f t="shared" si="15"/>
        <v>640302001005800</v>
      </c>
      <c r="C803" s="49" t="s">
        <v>1360</v>
      </c>
      <c r="D803" s="49">
        <v>0.7</v>
      </c>
      <c r="E803" s="61">
        <v>74</v>
      </c>
      <c r="F803" s="30">
        <f t="shared" ref="F803:F866" si="16">D803*E803</f>
        <v>51.8</v>
      </c>
    </row>
    <row r="804" ht="13" customHeight="1" spans="1:6">
      <c r="A804" s="3">
        <v>801</v>
      </c>
      <c r="B804" s="57" t="str">
        <f t="shared" si="15"/>
        <v>640302001005801</v>
      </c>
      <c r="C804" s="49" t="s">
        <v>1361</v>
      </c>
      <c r="D804" s="49">
        <v>0.7</v>
      </c>
      <c r="E804" s="61">
        <v>74</v>
      </c>
      <c r="F804" s="30">
        <f t="shared" si="16"/>
        <v>51.8</v>
      </c>
    </row>
    <row r="805" ht="13" customHeight="1" spans="1:6">
      <c r="A805" s="3">
        <v>802</v>
      </c>
      <c r="B805" s="57" t="str">
        <f t="shared" si="15"/>
        <v>640302001005802</v>
      </c>
      <c r="C805" s="49" t="s">
        <v>1362</v>
      </c>
      <c r="D805" s="49">
        <v>0.74</v>
      </c>
      <c r="E805" s="61">
        <v>74</v>
      </c>
      <c r="F805" s="30">
        <f t="shared" si="16"/>
        <v>54.76</v>
      </c>
    </row>
    <row r="806" ht="13" customHeight="1" spans="1:6">
      <c r="A806" s="3">
        <v>803</v>
      </c>
      <c r="B806" s="57" t="str">
        <f t="shared" si="15"/>
        <v>640302001005803</v>
      </c>
      <c r="C806" s="49" t="s">
        <v>1363</v>
      </c>
      <c r="D806" s="49">
        <v>0.7</v>
      </c>
      <c r="E806" s="61">
        <v>74</v>
      </c>
      <c r="F806" s="30">
        <f t="shared" si="16"/>
        <v>51.8</v>
      </c>
    </row>
    <row r="807" ht="13" customHeight="1" spans="1:6">
      <c r="A807" s="3">
        <v>804</v>
      </c>
      <c r="B807" s="57" t="str">
        <f t="shared" si="15"/>
        <v>640302001005804</v>
      </c>
      <c r="C807" s="49" t="s">
        <v>1364</v>
      </c>
      <c r="D807" s="49">
        <v>0.78</v>
      </c>
      <c r="E807" s="61">
        <v>74</v>
      </c>
      <c r="F807" s="30">
        <f t="shared" si="16"/>
        <v>57.72</v>
      </c>
    </row>
    <row r="808" ht="13" customHeight="1" spans="1:6">
      <c r="A808" s="3">
        <v>805</v>
      </c>
      <c r="B808" s="57" t="str">
        <f t="shared" si="15"/>
        <v>640302001005805</v>
      </c>
      <c r="C808" s="49" t="s">
        <v>1365</v>
      </c>
      <c r="D808" s="49">
        <v>0.68</v>
      </c>
      <c r="E808" s="61">
        <v>74</v>
      </c>
      <c r="F808" s="30">
        <f t="shared" si="16"/>
        <v>50.32</v>
      </c>
    </row>
    <row r="809" ht="13" customHeight="1" spans="1:6">
      <c r="A809" s="3">
        <v>806</v>
      </c>
      <c r="B809" s="57" t="str">
        <f t="shared" si="15"/>
        <v>640302001005806</v>
      </c>
      <c r="C809" s="49" t="s">
        <v>1366</v>
      </c>
      <c r="D809" s="49">
        <v>0.69</v>
      </c>
      <c r="E809" s="61">
        <v>74</v>
      </c>
      <c r="F809" s="30">
        <f t="shared" si="16"/>
        <v>51.06</v>
      </c>
    </row>
    <row r="810" ht="13" customHeight="1" spans="1:6">
      <c r="A810" s="3">
        <v>807</v>
      </c>
      <c r="B810" s="57" t="str">
        <f t="shared" si="15"/>
        <v>640302001005807</v>
      </c>
      <c r="C810" s="49" t="s">
        <v>957</v>
      </c>
      <c r="D810" s="49">
        <v>0.69</v>
      </c>
      <c r="E810" s="61">
        <v>74</v>
      </c>
      <c r="F810" s="30">
        <f t="shared" si="16"/>
        <v>51.06</v>
      </c>
    </row>
    <row r="811" ht="13" customHeight="1" spans="1:6">
      <c r="A811" s="3">
        <v>808</v>
      </c>
      <c r="B811" s="57" t="str">
        <f t="shared" si="15"/>
        <v>640302001005808</v>
      </c>
      <c r="C811" s="49" t="s">
        <v>1367</v>
      </c>
      <c r="D811" s="49">
        <v>1.67</v>
      </c>
      <c r="E811" s="61">
        <v>74</v>
      </c>
      <c r="F811" s="30">
        <f t="shared" si="16"/>
        <v>123.58</v>
      </c>
    </row>
    <row r="812" ht="13" customHeight="1" spans="1:6">
      <c r="A812" s="3">
        <v>809</v>
      </c>
      <c r="B812" s="57" t="str">
        <f t="shared" si="15"/>
        <v>640302001005809</v>
      </c>
      <c r="C812" s="49" t="s">
        <v>1368</v>
      </c>
      <c r="D812" s="49">
        <v>1.49</v>
      </c>
      <c r="E812" s="61">
        <v>74</v>
      </c>
      <c r="F812" s="30">
        <f t="shared" si="16"/>
        <v>110.26</v>
      </c>
    </row>
    <row r="813" ht="13" customHeight="1" spans="1:6">
      <c r="A813" s="3">
        <v>810</v>
      </c>
      <c r="B813" s="57" t="str">
        <f t="shared" si="15"/>
        <v>640302001005810</v>
      </c>
      <c r="C813" s="49" t="s">
        <v>1369</v>
      </c>
      <c r="D813" s="59">
        <v>1</v>
      </c>
      <c r="E813" s="61">
        <v>74</v>
      </c>
      <c r="F813" s="30">
        <f t="shared" si="16"/>
        <v>74</v>
      </c>
    </row>
    <row r="814" ht="13" customHeight="1" spans="1:6">
      <c r="A814" s="3">
        <v>811</v>
      </c>
      <c r="B814" s="57" t="str">
        <f t="shared" si="15"/>
        <v>640302001005811</v>
      </c>
      <c r="C814" s="49" t="s">
        <v>1370</v>
      </c>
      <c r="D814" s="59">
        <v>1.1</v>
      </c>
      <c r="E814" s="61">
        <v>74</v>
      </c>
      <c r="F814" s="30">
        <f t="shared" si="16"/>
        <v>81.4</v>
      </c>
    </row>
    <row r="815" ht="13" customHeight="1" spans="1:6">
      <c r="A815" s="3">
        <v>812</v>
      </c>
      <c r="B815" s="57" t="str">
        <f t="shared" si="15"/>
        <v>640302001005812</v>
      </c>
      <c r="C815" s="49" t="s">
        <v>1371</v>
      </c>
      <c r="D815" s="49">
        <v>1.38</v>
      </c>
      <c r="E815" s="61">
        <v>74</v>
      </c>
      <c r="F815" s="30">
        <f t="shared" si="16"/>
        <v>102.12</v>
      </c>
    </row>
    <row r="816" ht="13" customHeight="1" spans="1:6">
      <c r="A816" s="3">
        <v>813</v>
      </c>
      <c r="B816" s="57" t="str">
        <f t="shared" si="15"/>
        <v>640302001005813</v>
      </c>
      <c r="C816" s="49" t="s">
        <v>1372</v>
      </c>
      <c r="D816" s="49">
        <v>0.37</v>
      </c>
      <c r="E816" s="61">
        <v>74</v>
      </c>
      <c r="F816" s="30">
        <f t="shared" si="16"/>
        <v>27.38</v>
      </c>
    </row>
    <row r="817" ht="13" customHeight="1" spans="1:6">
      <c r="A817" s="3">
        <v>814</v>
      </c>
      <c r="B817" s="57" t="str">
        <f t="shared" si="15"/>
        <v>640302001005814</v>
      </c>
      <c r="C817" s="49" t="s">
        <v>1366</v>
      </c>
      <c r="D817" s="59">
        <v>1.3</v>
      </c>
      <c r="E817" s="61">
        <v>74</v>
      </c>
      <c r="F817" s="30">
        <f t="shared" si="16"/>
        <v>96.2</v>
      </c>
    </row>
    <row r="818" ht="13" customHeight="1" spans="1:6">
      <c r="A818" s="3">
        <v>815</v>
      </c>
      <c r="B818" s="57" t="str">
        <f t="shared" si="15"/>
        <v>640302001005815</v>
      </c>
      <c r="C818" s="49" t="s">
        <v>1373</v>
      </c>
      <c r="D818" s="49">
        <v>0.6</v>
      </c>
      <c r="E818" s="61">
        <v>74</v>
      </c>
      <c r="F818" s="30">
        <f t="shared" si="16"/>
        <v>44.4</v>
      </c>
    </row>
    <row r="819" ht="13" customHeight="1" spans="1:6">
      <c r="A819" s="3">
        <v>816</v>
      </c>
      <c r="B819" s="57" t="str">
        <f t="shared" si="15"/>
        <v>640302001005816</v>
      </c>
      <c r="C819" s="49" t="s">
        <v>1374</v>
      </c>
      <c r="D819" s="49">
        <v>0.78</v>
      </c>
      <c r="E819" s="61">
        <v>74</v>
      </c>
      <c r="F819" s="30">
        <f t="shared" si="16"/>
        <v>57.72</v>
      </c>
    </row>
    <row r="820" ht="13" customHeight="1" spans="1:6">
      <c r="A820" s="3">
        <v>817</v>
      </c>
      <c r="B820" s="57" t="str">
        <f t="shared" si="15"/>
        <v>640302001005817</v>
      </c>
      <c r="C820" s="49" t="s">
        <v>1375</v>
      </c>
      <c r="D820" s="49">
        <v>0.72</v>
      </c>
      <c r="E820" s="61">
        <v>74</v>
      </c>
      <c r="F820" s="30">
        <f t="shared" si="16"/>
        <v>53.28</v>
      </c>
    </row>
    <row r="821" ht="13" customHeight="1" spans="1:6">
      <c r="A821" s="3">
        <v>818</v>
      </c>
      <c r="B821" s="57" t="str">
        <f t="shared" si="15"/>
        <v>640302001005818</v>
      </c>
      <c r="C821" s="49" t="s">
        <v>1376</v>
      </c>
      <c r="D821" s="49">
        <v>3.24</v>
      </c>
      <c r="E821" s="61">
        <v>74</v>
      </c>
      <c r="F821" s="30">
        <f t="shared" si="16"/>
        <v>239.76</v>
      </c>
    </row>
    <row r="822" ht="13" customHeight="1" spans="1:6">
      <c r="A822" s="3">
        <v>819</v>
      </c>
      <c r="B822" s="57" t="str">
        <f t="shared" si="15"/>
        <v>640302001005819</v>
      </c>
      <c r="C822" s="49" t="s">
        <v>1377</v>
      </c>
      <c r="D822" s="49">
        <v>3.97</v>
      </c>
      <c r="E822" s="61">
        <v>74</v>
      </c>
      <c r="F822" s="30">
        <f t="shared" si="16"/>
        <v>293.78</v>
      </c>
    </row>
    <row r="823" ht="13" customHeight="1" spans="1:6">
      <c r="A823" s="3">
        <v>820</v>
      </c>
      <c r="B823" s="57" t="str">
        <f t="shared" si="15"/>
        <v>640302001005820</v>
      </c>
      <c r="C823" s="49" t="s">
        <v>1378</v>
      </c>
      <c r="D823" s="49">
        <v>0.26</v>
      </c>
      <c r="E823" s="61">
        <v>74</v>
      </c>
      <c r="F823" s="30">
        <f t="shared" si="16"/>
        <v>19.24</v>
      </c>
    </row>
    <row r="824" ht="13" customHeight="1" spans="1:6">
      <c r="A824" s="3">
        <v>821</v>
      </c>
      <c r="B824" s="57" t="str">
        <f t="shared" si="15"/>
        <v>640302001005821</v>
      </c>
      <c r="C824" s="49" t="s">
        <v>1379</v>
      </c>
      <c r="D824" s="49">
        <v>2.19</v>
      </c>
      <c r="E824" s="61">
        <v>74</v>
      </c>
      <c r="F824" s="30">
        <f t="shared" si="16"/>
        <v>162.06</v>
      </c>
    </row>
    <row r="825" ht="13" customHeight="1" spans="1:6">
      <c r="A825" s="3">
        <v>822</v>
      </c>
      <c r="B825" s="57" t="str">
        <f t="shared" si="15"/>
        <v>640302001005822</v>
      </c>
      <c r="C825" s="49" t="s">
        <v>1380</v>
      </c>
      <c r="D825" s="49">
        <v>0.79</v>
      </c>
      <c r="E825" s="61">
        <v>74</v>
      </c>
      <c r="F825" s="30">
        <f t="shared" si="16"/>
        <v>58.46</v>
      </c>
    </row>
    <row r="826" ht="13" customHeight="1" spans="1:6">
      <c r="A826" s="3">
        <v>823</v>
      </c>
      <c r="B826" s="57" t="str">
        <f t="shared" si="15"/>
        <v>640302001005823</v>
      </c>
      <c r="C826" s="49" t="s">
        <v>1381</v>
      </c>
      <c r="D826" s="49">
        <v>0.19</v>
      </c>
      <c r="E826" s="61">
        <v>74</v>
      </c>
      <c r="F826" s="30">
        <f t="shared" si="16"/>
        <v>14.06</v>
      </c>
    </row>
    <row r="827" ht="13" customHeight="1" spans="1:6">
      <c r="A827" s="3">
        <v>824</v>
      </c>
      <c r="B827" s="57" t="str">
        <f t="shared" si="15"/>
        <v>640302001005824</v>
      </c>
      <c r="C827" s="49" t="s">
        <v>1382</v>
      </c>
      <c r="D827" s="49">
        <v>1.32</v>
      </c>
      <c r="E827" s="61">
        <v>74</v>
      </c>
      <c r="F827" s="30">
        <f t="shared" si="16"/>
        <v>97.68</v>
      </c>
    </row>
    <row r="828" ht="13" customHeight="1" spans="1:6">
      <c r="A828" s="3">
        <v>825</v>
      </c>
      <c r="B828" s="57" t="str">
        <f t="shared" si="15"/>
        <v>640302001005825</v>
      </c>
      <c r="C828" s="49" t="s">
        <v>1383</v>
      </c>
      <c r="D828" s="49">
        <v>0.27</v>
      </c>
      <c r="E828" s="61">
        <v>74</v>
      </c>
      <c r="F828" s="30">
        <f t="shared" si="16"/>
        <v>19.98</v>
      </c>
    </row>
    <row r="829" ht="13" customHeight="1" spans="1:6">
      <c r="A829" s="3">
        <v>826</v>
      </c>
      <c r="B829" s="57" t="str">
        <f t="shared" si="15"/>
        <v>640302001005826</v>
      </c>
      <c r="C829" s="49" t="s">
        <v>1384</v>
      </c>
      <c r="D829" s="49">
        <v>1.49</v>
      </c>
      <c r="E829" s="61">
        <v>74</v>
      </c>
      <c r="F829" s="30">
        <f t="shared" si="16"/>
        <v>110.26</v>
      </c>
    </row>
    <row r="830" ht="13" customHeight="1" spans="1:6">
      <c r="A830" s="3">
        <v>827</v>
      </c>
      <c r="B830" s="57" t="str">
        <f t="shared" si="15"/>
        <v>640302001005827</v>
      </c>
      <c r="C830" s="49" t="s">
        <v>1385</v>
      </c>
      <c r="D830" s="49">
        <v>2.13</v>
      </c>
      <c r="E830" s="61">
        <v>74</v>
      </c>
      <c r="F830" s="30">
        <f t="shared" si="16"/>
        <v>157.62</v>
      </c>
    </row>
    <row r="831" ht="13" customHeight="1" spans="1:6">
      <c r="A831" s="3">
        <v>828</v>
      </c>
      <c r="B831" s="57" t="str">
        <f t="shared" si="15"/>
        <v>640302001005828</v>
      </c>
      <c r="C831" s="49" t="s">
        <v>1386</v>
      </c>
      <c r="D831" s="49">
        <v>0.64</v>
      </c>
      <c r="E831" s="61">
        <v>74</v>
      </c>
      <c r="F831" s="30">
        <f t="shared" si="16"/>
        <v>47.36</v>
      </c>
    </row>
    <row r="832" ht="13" customHeight="1" spans="1:6">
      <c r="A832" s="3">
        <v>829</v>
      </c>
      <c r="B832" s="57" t="str">
        <f t="shared" si="15"/>
        <v>640302001005829</v>
      </c>
      <c r="C832" s="49" t="s">
        <v>1387</v>
      </c>
      <c r="D832" s="49">
        <v>1.19</v>
      </c>
      <c r="E832" s="61">
        <v>74</v>
      </c>
      <c r="F832" s="30">
        <f t="shared" si="16"/>
        <v>88.06</v>
      </c>
    </row>
    <row r="833" ht="13" customHeight="1" spans="1:6">
      <c r="A833" s="3">
        <v>830</v>
      </c>
      <c r="B833" s="57" t="str">
        <f t="shared" si="15"/>
        <v>640302001005830</v>
      </c>
      <c r="C833" s="49" t="s">
        <v>1388</v>
      </c>
      <c r="D833" s="49">
        <v>1.49</v>
      </c>
      <c r="E833" s="61">
        <v>74</v>
      </c>
      <c r="F833" s="30">
        <f t="shared" si="16"/>
        <v>110.26</v>
      </c>
    </row>
    <row r="834" ht="13" customHeight="1" spans="1:6">
      <c r="A834" s="3">
        <v>831</v>
      </c>
      <c r="B834" s="57" t="str">
        <f t="shared" si="15"/>
        <v>640302001005831</v>
      </c>
      <c r="C834" s="49" t="s">
        <v>1389</v>
      </c>
      <c r="D834" s="59">
        <v>2.3</v>
      </c>
      <c r="E834" s="61">
        <v>74</v>
      </c>
      <c r="F834" s="30">
        <f t="shared" si="16"/>
        <v>170.2</v>
      </c>
    </row>
    <row r="835" ht="13" customHeight="1" spans="1:6">
      <c r="A835" s="3">
        <v>832</v>
      </c>
      <c r="B835" s="57" t="str">
        <f t="shared" si="15"/>
        <v>640302001005832</v>
      </c>
      <c r="C835" s="49" t="s">
        <v>1390</v>
      </c>
      <c r="D835" s="49">
        <v>0.18</v>
      </c>
      <c r="E835" s="61">
        <v>74</v>
      </c>
      <c r="F835" s="30">
        <f t="shared" si="16"/>
        <v>13.32</v>
      </c>
    </row>
    <row r="836" ht="13" customHeight="1" spans="1:6">
      <c r="A836" s="3">
        <v>833</v>
      </c>
      <c r="B836" s="57" t="str">
        <f t="shared" si="15"/>
        <v>640302001005833</v>
      </c>
      <c r="C836" s="49" t="s">
        <v>1317</v>
      </c>
      <c r="D836" s="49">
        <v>1.17</v>
      </c>
      <c r="E836" s="61">
        <v>74</v>
      </c>
      <c r="F836" s="30">
        <f t="shared" si="16"/>
        <v>86.58</v>
      </c>
    </row>
    <row r="837" ht="13" customHeight="1" spans="1:6">
      <c r="A837" s="3">
        <v>834</v>
      </c>
      <c r="B837" s="57" t="str">
        <f t="shared" si="15"/>
        <v>640302001005834</v>
      </c>
      <c r="C837" s="49" t="s">
        <v>1391</v>
      </c>
      <c r="D837" s="49">
        <v>0.31</v>
      </c>
      <c r="E837" s="61">
        <v>74</v>
      </c>
      <c r="F837" s="30">
        <f t="shared" si="16"/>
        <v>22.94</v>
      </c>
    </row>
    <row r="838" ht="13" customHeight="1" spans="1:6">
      <c r="A838" s="3">
        <v>835</v>
      </c>
      <c r="B838" s="57" t="str">
        <f t="shared" si="15"/>
        <v>640302001005835</v>
      </c>
      <c r="C838" s="49" t="s">
        <v>1392</v>
      </c>
      <c r="D838" s="49">
        <v>3.52</v>
      </c>
      <c r="E838" s="61">
        <v>74</v>
      </c>
      <c r="F838" s="30">
        <f t="shared" si="16"/>
        <v>260.48</v>
      </c>
    </row>
    <row r="839" ht="13" customHeight="1" spans="1:6">
      <c r="A839" s="3">
        <v>836</v>
      </c>
      <c r="B839" s="57" t="str">
        <f t="shared" si="15"/>
        <v>640302001005836</v>
      </c>
      <c r="C839" s="49" t="s">
        <v>1393</v>
      </c>
      <c r="D839" s="49">
        <v>0.19</v>
      </c>
      <c r="E839" s="61">
        <v>74</v>
      </c>
      <c r="F839" s="30">
        <f t="shared" si="16"/>
        <v>14.06</v>
      </c>
    </row>
    <row r="840" ht="13" customHeight="1" spans="1:6">
      <c r="A840" s="3">
        <v>837</v>
      </c>
      <c r="B840" s="57" t="str">
        <f t="shared" si="15"/>
        <v>640302001005837</v>
      </c>
      <c r="C840" s="58" t="s">
        <v>1394</v>
      </c>
      <c r="D840" s="58">
        <v>1.97</v>
      </c>
      <c r="E840" s="61">
        <v>74</v>
      </c>
      <c r="F840" s="30">
        <f t="shared" si="16"/>
        <v>145.78</v>
      </c>
    </row>
    <row r="841" ht="13" customHeight="1" spans="1:6">
      <c r="A841" s="3">
        <v>838</v>
      </c>
      <c r="B841" s="57" t="str">
        <f t="shared" si="15"/>
        <v>640302001005838</v>
      </c>
      <c r="C841" s="49" t="s">
        <v>1395</v>
      </c>
      <c r="D841" s="49">
        <v>0.15</v>
      </c>
      <c r="E841" s="61">
        <v>74</v>
      </c>
      <c r="F841" s="30">
        <f t="shared" si="16"/>
        <v>11.1</v>
      </c>
    </row>
    <row r="842" ht="13" customHeight="1" spans="1:6">
      <c r="A842" s="3">
        <v>839</v>
      </c>
      <c r="B842" s="57" t="str">
        <f t="shared" si="15"/>
        <v>640302001005839</v>
      </c>
      <c r="C842" s="49" t="s">
        <v>1396</v>
      </c>
      <c r="D842" s="49">
        <v>1.23</v>
      </c>
      <c r="E842" s="61">
        <v>74</v>
      </c>
      <c r="F842" s="30">
        <f t="shared" si="16"/>
        <v>91.02</v>
      </c>
    </row>
    <row r="843" ht="13" customHeight="1" spans="1:6">
      <c r="A843" s="3">
        <v>840</v>
      </c>
      <c r="B843" s="57" t="str">
        <f t="shared" si="15"/>
        <v>640302001005840</v>
      </c>
      <c r="C843" s="49" t="s">
        <v>1397</v>
      </c>
      <c r="D843" s="59">
        <v>1.5</v>
      </c>
      <c r="E843" s="61">
        <v>74</v>
      </c>
      <c r="F843" s="30">
        <f t="shared" si="16"/>
        <v>111</v>
      </c>
    </row>
    <row r="844" ht="13" customHeight="1" spans="1:6">
      <c r="A844" s="3">
        <v>841</v>
      </c>
      <c r="B844" s="57" t="str">
        <f t="shared" si="15"/>
        <v>640302001005841</v>
      </c>
      <c r="C844" s="49" t="s">
        <v>1398</v>
      </c>
      <c r="D844" s="49">
        <v>0.14</v>
      </c>
      <c r="E844" s="61">
        <v>74</v>
      </c>
      <c r="F844" s="30">
        <f t="shared" si="16"/>
        <v>10.36</v>
      </c>
    </row>
    <row r="845" ht="13" customHeight="1" spans="1:6">
      <c r="A845" s="3">
        <v>842</v>
      </c>
      <c r="B845" s="57" t="str">
        <f t="shared" si="15"/>
        <v>640302001005842</v>
      </c>
      <c r="C845" s="49" t="s">
        <v>1399</v>
      </c>
      <c r="D845" s="59">
        <v>2.1</v>
      </c>
      <c r="E845" s="61">
        <v>74</v>
      </c>
      <c r="F845" s="30">
        <f t="shared" si="16"/>
        <v>155.4</v>
      </c>
    </row>
    <row r="846" ht="13" customHeight="1" spans="1:6">
      <c r="A846" s="3">
        <v>843</v>
      </c>
      <c r="B846" s="57" t="str">
        <f t="shared" si="15"/>
        <v>640302001005843</v>
      </c>
      <c r="C846" s="49" t="s">
        <v>1400</v>
      </c>
      <c r="D846" s="49">
        <v>0.22</v>
      </c>
      <c r="E846" s="61">
        <v>74</v>
      </c>
      <c r="F846" s="30">
        <f t="shared" si="16"/>
        <v>16.28</v>
      </c>
    </row>
    <row r="847" ht="13" customHeight="1" spans="1:6">
      <c r="A847" s="3">
        <v>844</v>
      </c>
      <c r="B847" s="57" t="str">
        <f t="shared" si="15"/>
        <v>640302001005844</v>
      </c>
      <c r="C847" s="49" t="s">
        <v>1401</v>
      </c>
      <c r="D847" s="49">
        <v>1.49</v>
      </c>
      <c r="E847" s="61">
        <v>74</v>
      </c>
      <c r="F847" s="30">
        <f t="shared" si="16"/>
        <v>110.26</v>
      </c>
    </row>
    <row r="848" ht="13" customHeight="1" spans="1:6">
      <c r="A848" s="3">
        <v>845</v>
      </c>
      <c r="B848" s="57" t="str">
        <f t="shared" si="15"/>
        <v>640302001005845</v>
      </c>
      <c r="C848" s="49" t="s">
        <v>1402</v>
      </c>
      <c r="D848" s="49">
        <v>3.29</v>
      </c>
      <c r="E848" s="61">
        <v>74</v>
      </c>
      <c r="F848" s="30">
        <f t="shared" si="16"/>
        <v>243.46</v>
      </c>
    </row>
    <row r="849" ht="13" customHeight="1" spans="1:6">
      <c r="A849" s="3">
        <v>846</v>
      </c>
      <c r="B849" s="57" t="str">
        <f t="shared" si="15"/>
        <v>640302001005846</v>
      </c>
      <c r="C849" s="49" t="s">
        <v>1403</v>
      </c>
      <c r="D849" s="59">
        <v>1</v>
      </c>
      <c r="E849" s="61">
        <v>74</v>
      </c>
      <c r="F849" s="30">
        <f t="shared" si="16"/>
        <v>74</v>
      </c>
    </row>
    <row r="850" ht="13" customHeight="1" spans="1:6">
      <c r="A850" s="3">
        <v>847</v>
      </c>
      <c r="B850" s="57" t="str">
        <f t="shared" ref="B850:B867" si="17">"640302001005"&amp;TEXT(ROW(A850)-3,"000")</f>
        <v>640302001005847</v>
      </c>
      <c r="C850" s="49" t="s">
        <v>1404</v>
      </c>
      <c r="D850" s="49">
        <v>2.17</v>
      </c>
      <c r="E850" s="61">
        <v>74</v>
      </c>
      <c r="F850" s="30">
        <f t="shared" si="16"/>
        <v>160.58</v>
      </c>
    </row>
    <row r="851" ht="13" customHeight="1" spans="1:6">
      <c r="A851" s="3">
        <v>848</v>
      </c>
      <c r="B851" s="57" t="str">
        <f t="shared" si="17"/>
        <v>640302001005848</v>
      </c>
      <c r="C851" s="49" t="s">
        <v>1405</v>
      </c>
      <c r="D851" s="49">
        <v>1.1</v>
      </c>
      <c r="E851" s="61">
        <v>74</v>
      </c>
      <c r="F851" s="30">
        <f t="shared" si="16"/>
        <v>81.4</v>
      </c>
    </row>
    <row r="852" ht="13" customHeight="1" spans="1:6">
      <c r="A852" s="3">
        <v>849</v>
      </c>
      <c r="B852" s="57" t="str">
        <f t="shared" si="17"/>
        <v>640302001005849</v>
      </c>
      <c r="C852" s="49" t="s">
        <v>1406</v>
      </c>
      <c r="D852" s="49">
        <v>2.09</v>
      </c>
      <c r="E852" s="61">
        <v>74</v>
      </c>
      <c r="F852" s="30">
        <f t="shared" si="16"/>
        <v>154.66</v>
      </c>
    </row>
    <row r="853" ht="13" customHeight="1" spans="1:6">
      <c r="A853" s="3">
        <v>850</v>
      </c>
      <c r="B853" s="57" t="str">
        <f t="shared" si="17"/>
        <v>640302001005850</v>
      </c>
      <c r="C853" s="49" t="s">
        <v>1407</v>
      </c>
      <c r="D853" s="49">
        <v>1.24</v>
      </c>
      <c r="E853" s="61">
        <v>74</v>
      </c>
      <c r="F853" s="30">
        <f t="shared" si="16"/>
        <v>91.76</v>
      </c>
    </row>
    <row r="854" ht="13" customHeight="1" spans="1:6">
      <c r="A854" s="3">
        <v>851</v>
      </c>
      <c r="B854" s="57" t="str">
        <f t="shared" si="17"/>
        <v>640302001005851</v>
      </c>
      <c r="C854" s="58" t="s">
        <v>1408</v>
      </c>
      <c r="D854" s="58">
        <v>0.5</v>
      </c>
      <c r="E854" s="61">
        <v>74</v>
      </c>
      <c r="F854" s="30">
        <f t="shared" si="16"/>
        <v>37</v>
      </c>
    </row>
    <row r="855" ht="13" customHeight="1" spans="1:6">
      <c r="A855" s="3">
        <v>852</v>
      </c>
      <c r="B855" s="57" t="str">
        <f t="shared" si="17"/>
        <v>640302001005852</v>
      </c>
      <c r="C855" s="58" t="s">
        <v>1409</v>
      </c>
      <c r="D855" s="58">
        <v>2.2</v>
      </c>
      <c r="E855" s="61">
        <v>74</v>
      </c>
      <c r="F855" s="30">
        <f t="shared" si="16"/>
        <v>162.8</v>
      </c>
    </row>
    <row r="856" ht="13" customHeight="1" spans="1:6">
      <c r="A856" s="3">
        <v>853</v>
      </c>
      <c r="B856" s="57" t="str">
        <f t="shared" si="17"/>
        <v>640302001005853</v>
      </c>
      <c r="C856" s="58" t="s">
        <v>1410</v>
      </c>
      <c r="D856" s="58">
        <v>1.46</v>
      </c>
      <c r="E856" s="61">
        <v>74</v>
      </c>
      <c r="F856" s="30">
        <f t="shared" si="16"/>
        <v>108.04</v>
      </c>
    </row>
    <row r="857" ht="13" customHeight="1" spans="1:6">
      <c r="A857" s="3">
        <v>854</v>
      </c>
      <c r="B857" s="57" t="str">
        <f t="shared" si="17"/>
        <v>640302001005854</v>
      </c>
      <c r="C857" s="58" t="s">
        <v>1411</v>
      </c>
      <c r="D857" s="58">
        <v>2</v>
      </c>
      <c r="E857" s="61">
        <v>74</v>
      </c>
      <c r="F857" s="30">
        <f t="shared" si="16"/>
        <v>148</v>
      </c>
    </row>
    <row r="858" ht="13" customHeight="1" spans="1:6">
      <c r="A858" s="3">
        <v>855</v>
      </c>
      <c r="B858" s="57" t="str">
        <f t="shared" si="17"/>
        <v>640302001005855</v>
      </c>
      <c r="C858" s="58" t="s">
        <v>1412</v>
      </c>
      <c r="D858" s="58">
        <v>1.07</v>
      </c>
      <c r="E858" s="61">
        <v>74</v>
      </c>
      <c r="F858" s="30">
        <f t="shared" si="16"/>
        <v>79.18</v>
      </c>
    </row>
    <row r="859" ht="13" customHeight="1" spans="1:6">
      <c r="A859" s="3">
        <v>856</v>
      </c>
      <c r="B859" s="57" t="str">
        <f t="shared" si="17"/>
        <v>640302001005856</v>
      </c>
      <c r="C859" s="58" t="s">
        <v>1413</v>
      </c>
      <c r="D859" s="58">
        <v>0.81</v>
      </c>
      <c r="E859" s="61">
        <v>74</v>
      </c>
      <c r="F859" s="30">
        <f t="shared" si="16"/>
        <v>59.94</v>
      </c>
    </row>
    <row r="860" ht="13" customHeight="1" spans="1:6">
      <c r="A860" s="3">
        <v>857</v>
      </c>
      <c r="B860" s="57" t="str">
        <f t="shared" si="17"/>
        <v>640302001005857</v>
      </c>
      <c r="C860" s="58" t="s">
        <v>380</v>
      </c>
      <c r="D860" s="58">
        <v>0.53</v>
      </c>
      <c r="E860" s="61">
        <v>74</v>
      </c>
      <c r="F860" s="30">
        <f t="shared" si="16"/>
        <v>39.22</v>
      </c>
    </row>
    <row r="861" ht="13" customHeight="1" spans="1:6">
      <c r="A861" s="3">
        <v>858</v>
      </c>
      <c r="B861" s="57" t="str">
        <f t="shared" si="17"/>
        <v>640302001005858</v>
      </c>
      <c r="C861" s="58" t="s">
        <v>1414</v>
      </c>
      <c r="D861" s="58">
        <v>1.13</v>
      </c>
      <c r="E861" s="61">
        <v>74</v>
      </c>
      <c r="F861" s="30">
        <f t="shared" si="16"/>
        <v>83.62</v>
      </c>
    </row>
    <row r="862" ht="13" customHeight="1" spans="1:6">
      <c r="A862" s="3">
        <v>859</v>
      </c>
      <c r="B862" s="57" t="str">
        <f t="shared" si="17"/>
        <v>640302001005859</v>
      </c>
      <c r="C862" s="49" t="s">
        <v>1415</v>
      </c>
      <c r="D862" s="49">
        <v>3.22</v>
      </c>
      <c r="E862" s="61">
        <v>74</v>
      </c>
      <c r="F862" s="30">
        <f t="shared" si="16"/>
        <v>238.28</v>
      </c>
    </row>
    <row r="863" ht="13" customHeight="1" spans="1:6">
      <c r="A863" s="3">
        <v>860</v>
      </c>
      <c r="B863" s="57" t="str">
        <f t="shared" si="17"/>
        <v>640302001005860</v>
      </c>
      <c r="C863" s="49" t="s">
        <v>1416</v>
      </c>
      <c r="D863" s="59">
        <v>0.8</v>
      </c>
      <c r="E863" s="61">
        <v>74</v>
      </c>
      <c r="F863" s="30">
        <f t="shared" si="16"/>
        <v>59.2</v>
      </c>
    </row>
    <row r="864" ht="13" customHeight="1" spans="1:6">
      <c r="A864" s="3">
        <v>861</v>
      </c>
      <c r="B864" s="57" t="str">
        <f t="shared" si="17"/>
        <v>640302001005861</v>
      </c>
      <c r="C864" s="49" t="s">
        <v>1417</v>
      </c>
      <c r="D864" s="59">
        <v>0.7</v>
      </c>
      <c r="E864" s="61">
        <v>74</v>
      </c>
      <c r="F864" s="30">
        <f t="shared" si="16"/>
        <v>51.8</v>
      </c>
    </row>
    <row r="865" ht="13" customHeight="1" spans="1:6">
      <c r="A865" s="3">
        <v>862</v>
      </c>
      <c r="B865" s="57" t="str">
        <f t="shared" si="17"/>
        <v>640302001005862</v>
      </c>
      <c r="C865" s="49" t="s">
        <v>1418</v>
      </c>
      <c r="D865" s="59">
        <v>1.7</v>
      </c>
      <c r="E865" s="61">
        <v>74</v>
      </c>
      <c r="F865" s="30">
        <f t="shared" si="16"/>
        <v>125.8</v>
      </c>
    </row>
    <row r="866" ht="13" customHeight="1" spans="1:6">
      <c r="A866" s="3">
        <v>863</v>
      </c>
      <c r="B866" s="57" t="str">
        <f t="shared" si="17"/>
        <v>640302001005863</v>
      </c>
      <c r="C866" s="49" t="s">
        <v>1419</v>
      </c>
      <c r="D866" s="49">
        <v>4.24</v>
      </c>
      <c r="E866" s="61">
        <v>74</v>
      </c>
      <c r="F866" s="30">
        <f t="shared" si="16"/>
        <v>313.76</v>
      </c>
    </row>
    <row r="867" ht="13" customHeight="1" spans="1:6">
      <c r="A867" s="3">
        <v>864</v>
      </c>
      <c r="B867" s="57" t="str">
        <f t="shared" si="17"/>
        <v>640302001005864</v>
      </c>
      <c r="C867" s="49" t="s">
        <v>1420</v>
      </c>
      <c r="D867" s="49">
        <v>3.2</v>
      </c>
      <c r="E867" s="61">
        <v>74</v>
      </c>
      <c r="F867" s="30">
        <f>D867*E867</f>
        <v>236.8</v>
      </c>
    </row>
    <row r="868" ht="13" customHeight="1" spans="1:6">
      <c r="A868" s="3">
        <v>865</v>
      </c>
      <c r="B868" s="62" t="s">
        <v>1421</v>
      </c>
      <c r="C868" s="63" t="s">
        <v>1422</v>
      </c>
      <c r="D868" s="64">
        <v>0.57</v>
      </c>
      <c r="E868" s="61">
        <v>74</v>
      </c>
      <c r="F868" s="30">
        <f t="shared" ref="F868:F931" si="18">D868*E868</f>
        <v>42.18</v>
      </c>
    </row>
    <row r="869" ht="13" customHeight="1" spans="1:6">
      <c r="A869" s="3">
        <v>866</v>
      </c>
      <c r="B869" s="62" t="s">
        <v>1423</v>
      </c>
      <c r="C869" s="65" t="s">
        <v>1424</v>
      </c>
      <c r="D869" s="64">
        <v>1</v>
      </c>
      <c r="E869" s="61">
        <v>74</v>
      </c>
      <c r="F869" s="30">
        <f t="shared" si="18"/>
        <v>74</v>
      </c>
    </row>
    <row r="870" ht="13" customHeight="1" spans="1:6">
      <c r="A870" s="3">
        <v>867</v>
      </c>
      <c r="B870" s="66" t="s">
        <v>1425</v>
      </c>
      <c r="C870" s="63" t="s">
        <v>1426</v>
      </c>
      <c r="D870" s="64">
        <v>0.9</v>
      </c>
      <c r="E870" s="61">
        <v>74</v>
      </c>
      <c r="F870" s="30">
        <f t="shared" si="18"/>
        <v>66.6</v>
      </c>
    </row>
    <row r="871" ht="13" customHeight="1" spans="1:6">
      <c r="A871" s="3">
        <v>868</v>
      </c>
      <c r="B871" s="66" t="s">
        <v>1427</v>
      </c>
      <c r="C871" s="63" t="s">
        <v>1428</v>
      </c>
      <c r="D871" s="64">
        <v>1.36</v>
      </c>
      <c r="E871" s="61">
        <v>74</v>
      </c>
      <c r="F871" s="30">
        <f t="shared" si="18"/>
        <v>100.64</v>
      </c>
    </row>
    <row r="872" ht="13" customHeight="1" spans="1:6">
      <c r="A872" s="3">
        <v>869</v>
      </c>
      <c r="B872" s="66" t="s">
        <v>1429</v>
      </c>
      <c r="C872" s="63" t="s">
        <v>1430</v>
      </c>
      <c r="D872" s="64">
        <v>0.48</v>
      </c>
      <c r="E872" s="61">
        <v>74</v>
      </c>
      <c r="F872" s="30">
        <f t="shared" si="18"/>
        <v>35.52</v>
      </c>
    </row>
    <row r="873" ht="13" customHeight="1" spans="1:6">
      <c r="A873" s="3">
        <v>870</v>
      </c>
      <c r="B873" s="66" t="s">
        <v>1431</v>
      </c>
      <c r="C873" s="63" t="s">
        <v>1432</v>
      </c>
      <c r="D873" s="64">
        <v>1.34</v>
      </c>
      <c r="E873" s="61">
        <v>74</v>
      </c>
      <c r="F873" s="30">
        <f t="shared" si="18"/>
        <v>99.16</v>
      </c>
    </row>
    <row r="874" ht="13" customHeight="1" spans="1:6">
      <c r="A874" s="3">
        <v>871</v>
      </c>
      <c r="B874" s="66" t="s">
        <v>1433</v>
      </c>
      <c r="C874" s="67" t="s">
        <v>639</v>
      </c>
      <c r="D874" s="68">
        <v>0.3</v>
      </c>
      <c r="E874" s="61">
        <v>74</v>
      </c>
      <c r="F874" s="30">
        <f t="shared" si="18"/>
        <v>22.2</v>
      </c>
    </row>
    <row r="875" ht="13" customHeight="1" spans="1:6">
      <c r="A875" s="3">
        <v>872</v>
      </c>
      <c r="B875" s="66" t="s">
        <v>1434</v>
      </c>
      <c r="C875" s="63" t="s">
        <v>1435</v>
      </c>
      <c r="D875" s="64">
        <v>2.4</v>
      </c>
      <c r="E875" s="61">
        <v>74</v>
      </c>
      <c r="F875" s="30">
        <f t="shared" si="18"/>
        <v>177.6</v>
      </c>
    </row>
    <row r="876" ht="13" customHeight="1" spans="1:6">
      <c r="A876" s="3">
        <v>873</v>
      </c>
      <c r="B876" s="66" t="s">
        <v>1436</v>
      </c>
      <c r="C876" s="63" t="s">
        <v>1437</v>
      </c>
      <c r="D876" s="64">
        <v>0.99</v>
      </c>
      <c r="E876" s="61">
        <v>74</v>
      </c>
      <c r="F876" s="30">
        <f t="shared" si="18"/>
        <v>73.26</v>
      </c>
    </row>
    <row r="877" ht="13" customHeight="1" spans="1:6">
      <c r="A877" s="3">
        <v>874</v>
      </c>
      <c r="B877" s="66" t="s">
        <v>1438</v>
      </c>
      <c r="C877" s="63" t="s">
        <v>1439</v>
      </c>
      <c r="D877" s="64">
        <v>0.75</v>
      </c>
      <c r="E877" s="61">
        <v>74</v>
      </c>
      <c r="F877" s="30">
        <f t="shared" si="18"/>
        <v>55.5</v>
      </c>
    </row>
    <row r="878" ht="13" customHeight="1" spans="1:6">
      <c r="A878" s="3">
        <v>875</v>
      </c>
      <c r="B878" s="66" t="s">
        <v>1440</v>
      </c>
      <c r="C878" s="63" t="s">
        <v>1441</v>
      </c>
      <c r="D878" s="64">
        <v>0.72</v>
      </c>
      <c r="E878" s="61">
        <v>74</v>
      </c>
      <c r="F878" s="30">
        <f t="shared" si="18"/>
        <v>53.28</v>
      </c>
    </row>
    <row r="879" ht="13" customHeight="1" spans="1:6">
      <c r="A879" s="3">
        <v>876</v>
      </c>
      <c r="B879" s="66" t="s">
        <v>1442</v>
      </c>
      <c r="C879" s="63" t="s">
        <v>1443</v>
      </c>
      <c r="D879" s="64">
        <v>0.39</v>
      </c>
      <c r="E879" s="61">
        <v>74</v>
      </c>
      <c r="F879" s="30">
        <f t="shared" si="18"/>
        <v>28.86</v>
      </c>
    </row>
    <row r="880" ht="13" customHeight="1" spans="1:6">
      <c r="A880" s="3">
        <v>877</v>
      </c>
      <c r="B880" s="66" t="s">
        <v>1444</v>
      </c>
      <c r="C880" s="63" t="s">
        <v>1445</v>
      </c>
      <c r="D880" s="64">
        <v>2.5</v>
      </c>
      <c r="E880" s="61">
        <v>74</v>
      </c>
      <c r="F880" s="30">
        <f t="shared" si="18"/>
        <v>185</v>
      </c>
    </row>
    <row r="881" ht="13" customHeight="1" spans="1:6">
      <c r="A881" s="3">
        <v>878</v>
      </c>
      <c r="B881" s="66" t="s">
        <v>1446</v>
      </c>
      <c r="C881" s="63" t="s">
        <v>1447</v>
      </c>
      <c r="D881" s="64">
        <v>0.69</v>
      </c>
      <c r="E881" s="61">
        <v>74</v>
      </c>
      <c r="F881" s="30">
        <f t="shared" si="18"/>
        <v>51.06</v>
      </c>
    </row>
    <row r="882" ht="13" customHeight="1" spans="1:6">
      <c r="A882" s="3">
        <v>879</v>
      </c>
      <c r="B882" s="66" t="s">
        <v>1448</v>
      </c>
      <c r="C882" s="63" t="s">
        <v>840</v>
      </c>
      <c r="D882" s="64">
        <v>0.47</v>
      </c>
      <c r="E882" s="61">
        <v>74</v>
      </c>
      <c r="F882" s="30">
        <f t="shared" si="18"/>
        <v>34.78</v>
      </c>
    </row>
    <row r="883" ht="13" customHeight="1" spans="1:6">
      <c r="A883" s="3">
        <v>880</v>
      </c>
      <c r="B883" s="66" t="s">
        <v>1449</v>
      </c>
      <c r="C883" s="63" t="s">
        <v>1450</v>
      </c>
      <c r="D883" s="64">
        <v>2.01</v>
      </c>
      <c r="E883" s="61">
        <v>74</v>
      </c>
      <c r="F883" s="30">
        <f t="shared" si="18"/>
        <v>148.74</v>
      </c>
    </row>
    <row r="884" ht="13" customHeight="1" spans="1:6">
      <c r="A884" s="3">
        <v>881</v>
      </c>
      <c r="B884" s="66" t="s">
        <v>1451</v>
      </c>
      <c r="C884" s="63" t="s">
        <v>1452</v>
      </c>
      <c r="D884" s="64">
        <v>0.6</v>
      </c>
      <c r="E884" s="61">
        <v>74</v>
      </c>
      <c r="F884" s="30">
        <f t="shared" si="18"/>
        <v>44.4</v>
      </c>
    </row>
    <row r="885" ht="13" customHeight="1" spans="1:6">
      <c r="A885" s="3">
        <v>882</v>
      </c>
      <c r="B885" s="66" t="s">
        <v>1453</v>
      </c>
      <c r="C885" s="63" t="s">
        <v>1454</v>
      </c>
      <c r="D885" s="64">
        <v>0.2</v>
      </c>
      <c r="E885" s="61">
        <v>74</v>
      </c>
      <c r="F885" s="30">
        <f t="shared" si="18"/>
        <v>14.8</v>
      </c>
    </row>
    <row r="886" ht="13" customHeight="1" spans="1:6">
      <c r="A886" s="3">
        <v>883</v>
      </c>
      <c r="B886" s="66" t="s">
        <v>1455</v>
      </c>
      <c r="C886" s="63" t="s">
        <v>1456</v>
      </c>
      <c r="D886" s="64">
        <v>0.44</v>
      </c>
      <c r="E886" s="61">
        <v>74</v>
      </c>
      <c r="F886" s="30">
        <f t="shared" si="18"/>
        <v>32.56</v>
      </c>
    </row>
    <row r="887" ht="13" customHeight="1" spans="1:6">
      <c r="A887" s="3">
        <v>884</v>
      </c>
      <c r="B887" s="66" t="s">
        <v>1457</v>
      </c>
      <c r="C887" s="63" t="s">
        <v>1458</v>
      </c>
      <c r="D887" s="64">
        <v>0.4</v>
      </c>
      <c r="E887" s="61">
        <v>74</v>
      </c>
      <c r="F887" s="30">
        <f t="shared" si="18"/>
        <v>29.6</v>
      </c>
    </row>
    <row r="888" ht="13" customHeight="1" spans="1:6">
      <c r="A888" s="3">
        <v>885</v>
      </c>
      <c r="B888" s="66" t="s">
        <v>1459</v>
      </c>
      <c r="C888" s="63" t="s">
        <v>1460</v>
      </c>
      <c r="D888" s="64">
        <v>0.54</v>
      </c>
      <c r="E888" s="61">
        <v>74</v>
      </c>
      <c r="F888" s="30">
        <f t="shared" si="18"/>
        <v>39.96</v>
      </c>
    </row>
    <row r="889" ht="13" customHeight="1" spans="1:6">
      <c r="A889" s="3">
        <v>886</v>
      </c>
      <c r="B889" s="66" t="s">
        <v>1461</v>
      </c>
      <c r="C889" s="63" t="s">
        <v>1462</v>
      </c>
      <c r="D889" s="64">
        <v>2.38</v>
      </c>
      <c r="E889" s="61">
        <v>74</v>
      </c>
      <c r="F889" s="30">
        <f t="shared" si="18"/>
        <v>176.12</v>
      </c>
    </row>
    <row r="890" ht="13" customHeight="1" spans="1:6">
      <c r="A890" s="3">
        <v>887</v>
      </c>
      <c r="B890" s="66" t="s">
        <v>1463</v>
      </c>
      <c r="C890" s="63" t="s">
        <v>103</v>
      </c>
      <c r="D890" s="64">
        <v>0.78</v>
      </c>
      <c r="E890" s="61">
        <v>74</v>
      </c>
      <c r="F890" s="30">
        <f t="shared" si="18"/>
        <v>57.72</v>
      </c>
    </row>
    <row r="891" ht="13" customHeight="1" spans="1:6">
      <c r="A891" s="3">
        <v>888</v>
      </c>
      <c r="B891" s="66" t="s">
        <v>1464</v>
      </c>
      <c r="C891" s="63" t="s">
        <v>1465</v>
      </c>
      <c r="D891" s="64">
        <v>0.48</v>
      </c>
      <c r="E891" s="61">
        <v>74</v>
      </c>
      <c r="F891" s="30">
        <f t="shared" si="18"/>
        <v>35.52</v>
      </c>
    </row>
    <row r="892" ht="13" customHeight="1" spans="1:6">
      <c r="A892" s="3">
        <v>889</v>
      </c>
      <c r="B892" s="66" t="s">
        <v>1466</v>
      </c>
      <c r="C892" s="63" t="s">
        <v>1467</v>
      </c>
      <c r="D892" s="64">
        <v>0.8</v>
      </c>
      <c r="E892" s="61">
        <v>74</v>
      </c>
      <c r="F892" s="30">
        <f t="shared" si="18"/>
        <v>59.2</v>
      </c>
    </row>
    <row r="893" ht="13" customHeight="1" spans="1:6">
      <c r="A893" s="3">
        <v>890</v>
      </c>
      <c r="B893" s="66" t="s">
        <v>1468</v>
      </c>
      <c r="C893" s="63" t="s">
        <v>625</v>
      </c>
      <c r="D893" s="64">
        <v>0.26</v>
      </c>
      <c r="E893" s="61">
        <v>74</v>
      </c>
      <c r="F893" s="30">
        <f t="shared" si="18"/>
        <v>19.24</v>
      </c>
    </row>
    <row r="894" ht="13" customHeight="1" spans="1:6">
      <c r="A894" s="3">
        <v>891</v>
      </c>
      <c r="B894" s="66" t="s">
        <v>1469</v>
      </c>
      <c r="C894" s="63" t="s">
        <v>1470</v>
      </c>
      <c r="D894" s="64">
        <v>0.55</v>
      </c>
      <c r="E894" s="61">
        <v>74</v>
      </c>
      <c r="F894" s="30">
        <f t="shared" si="18"/>
        <v>40.7</v>
      </c>
    </row>
    <row r="895" ht="13" customHeight="1" spans="1:6">
      <c r="A895" s="3">
        <v>892</v>
      </c>
      <c r="B895" s="66" t="s">
        <v>1471</v>
      </c>
      <c r="C895" s="63" t="s">
        <v>1472</v>
      </c>
      <c r="D895" s="64">
        <v>0.57</v>
      </c>
      <c r="E895" s="61">
        <v>74</v>
      </c>
      <c r="F895" s="30">
        <f t="shared" si="18"/>
        <v>42.18</v>
      </c>
    </row>
    <row r="896" ht="13" customHeight="1" spans="1:6">
      <c r="A896" s="3">
        <v>893</v>
      </c>
      <c r="B896" s="66" t="s">
        <v>1473</v>
      </c>
      <c r="C896" s="63" t="s">
        <v>1409</v>
      </c>
      <c r="D896" s="64">
        <v>0.36</v>
      </c>
      <c r="E896" s="61">
        <v>74</v>
      </c>
      <c r="F896" s="30">
        <f t="shared" si="18"/>
        <v>26.64</v>
      </c>
    </row>
    <row r="897" ht="13" customHeight="1" spans="1:6">
      <c r="A897" s="3">
        <v>894</v>
      </c>
      <c r="B897" s="66" t="s">
        <v>1474</v>
      </c>
      <c r="C897" s="63" t="s">
        <v>1475</v>
      </c>
      <c r="D897" s="64">
        <v>1</v>
      </c>
      <c r="E897" s="61">
        <v>74</v>
      </c>
      <c r="F897" s="30">
        <f t="shared" si="18"/>
        <v>74</v>
      </c>
    </row>
    <row r="898" ht="13" customHeight="1" spans="1:6">
      <c r="A898" s="3">
        <v>895</v>
      </c>
      <c r="B898" s="66" t="s">
        <v>1476</v>
      </c>
      <c r="C898" s="63" t="s">
        <v>1477</v>
      </c>
      <c r="D898" s="64">
        <v>0.35</v>
      </c>
      <c r="E898" s="61">
        <v>74</v>
      </c>
      <c r="F898" s="30">
        <f t="shared" si="18"/>
        <v>25.9</v>
      </c>
    </row>
    <row r="899" ht="13" customHeight="1" spans="1:6">
      <c r="A899" s="3">
        <v>896</v>
      </c>
      <c r="B899" s="66" t="s">
        <v>1478</v>
      </c>
      <c r="C899" s="63" t="s">
        <v>537</v>
      </c>
      <c r="D899" s="64">
        <v>0.2</v>
      </c>
      <c r="E899" s="61">
        <v>74</v>
      </c>
      <c r="F899" s="30">
        <f t="shared" si="18"/>
        <v>14.8</v>
      </c>
    </row>
    <row r="900" ht="13" customHeight="1" spans="1:6">
      <c r="A900" s="3">
        <v>897</v>
      </c>
      <c r="B900" s="66" t="s">
        <v>1479</v>
      </c>
      <c r="C900" s="63" t="s">
        <v>1480</v>
      </c>
      <c r="D900" s="64">
        <v>0.2</v>
      </c>
      <c r="E900" s="61">
        <v>74</v>
      </c>
      <c r="F900" s="30">
        <f t="shared" si="18"/>
        <v>14.8</v>
      </c>
    </row>
    <row r="901" ht="13" customHeight="1" spans="1:6">
      <c r="A901" s="3">
        <v>898</v>
      </c>
      <c r="B901" s="66" t="s">
        <v>1481</v>
      </c>
      <c r="C901" s="63" t="s">
        <v>1482</v>
      </c>
      <c r="D901" s="64">
        <v>0.89</v>
      </c>
      <c r="E901" s="61">
        <v>74</v>
      </c>
      <c r="F901" s="30">
        <f t="shared" si="18"/>
        <v>65.86</v>
      </c>
    </row>
    <row r="902" ht="13" customHeight="1" spans="1:6">
      <c r="A902" s="3">
        <v>899</v>
      </c>
      <c r="B902" s="66" t="s">
        <v>1483</v>
      </c>
      <c r="C902" s="63" t="s">
        <v>1484</v>
      </c>
      <c r="D902" s="64">
        <v>0.5</v>
      </c>
      <c r="E902" s="61">
        <v>74</v>
      </c>
      <c r="F902" s="30">
        <f t="shared" si="18"/>
        <v>37</v>
      </c>
    </row>
    <row r="903" ht="13" customHeight="1" spans="1:6">
      <c r="A903" s="3">
        <v>900</v>
      </c>
      <c r="B903" s="66" t="s">
        <v>1485</v>
      </c>
      <c r="C903" s="63" t="s">
        <v>1486</v>
      </c>
      <c r="D903" s="64">
        <v>0.89</v>
      </c>
      <c r="E903" s="61">
        <v>74</v>
      </c>
      <c r="F903" s="30">
        <f t="shared" si="18"/>
        <v>65.86</v>
      </c>
    </row>
    <row r="904" ht="13" customHeight="1" spans="1:6">
      <c r="A904" s="3">
        <v>901</v>
      </c>
      <c r="B904" s="66" t="s">
        <v>1487</v>
      </c>
      <c r="C904" s="63" t="s">
        <v>1488</v>
      </c>
      <c r="D904" s="64">
        <v>2</v>
      </c>
      <c r="E904" s="61">
        <v>74</v>
      </c>
      <c r="F904" s="30">
        <f t="shared" si="18"/>
        <v>148</v>
      </c>
    </row>
    <row r="905" ht="13" customHeight="1" spans="1:6">
      <c r="A905" s="3">
        <v>902</v>
      </c>
      <c r="B905" s="66" t="s">
        <v>1489</v>
      </c>
      <c r="C905" s="63" t="s">
        <v>1490</v>
      </c>
      <c r="D905" s="64">
        <v>0.77</v>
      </c>
      <c r="E905" s="61">
        <v>74</v>
      </c>
      <c r="F905" s="30">
        <f t="shared" si="18"/>
        <v>56.98</v>
      </c>
    </row>
    <row r="906" ht="13" customHeight="1" spans="1:6">
      <c r="A906" s="3">
        <v>903</v>
      </c>
      <c r="B906" s="66" t="s">
        <v>1491</v>
      </c>
      <c r="C906" s="63" t="s">
        <v>1492</v>
      </c>
      <c r="D906" s="64">
        <v>0.25</v>
      </c>
      <c r="E906" s="61">
        <v>74</v>
      </c>
      <c r="F906" s="30">
        <f t="shared" si="18"/>
        <v>18.5</v>
      </c>
    </row>
    <row r="907" ht="13" customHeight="1" spans="1:6">
      <c r="A907" s="3">
        <v>904</v>
      </c>
      <c r="B907" s="66" t="s">
        <v>1493</v>
      </c>
      <c r="C907" s="63" t="s">
        <v>1494</v>
      </c>
      <c r="D907" s="64">
        <v>0.34</v>
      </c>
      <c r="E907" s="61">
        <v>74</v>
      </c>
      <c r="F907" s="30">
        <f t="shared" si="18"/>
        <v>25.16</v>
      </c>
    </row>
    <row r="908" ht="13" customHeight="1" spans="1:6">
      <c r="A908" s="3">
        <v>905</v>
      </c>
      <c r="B908" s="66" t="s">
        <v>1495</v>
      </c>
      <c r="C908" s="65" t="s">
        <v>1496</v>
      </c>
      <c r="D908" s="64">
        <v>1.23</v>
      </c>
      <c r="E908" s="61">
        <v>74</v>
      </c>
      <c r="F908" s="30">
        <f t="shared" si="18"/>
        <v>91.02</v>
      </c>
    </row>
    <row r="909" ht="13" customHeight="1" spans="1:6">
      <c r="A909" s="3">
        <v>906</v>
      </c>
      <c r="B909" s="66" t="s">
        <v>1497</v>
      </c>
      <c r="C909" s="63" t="s">
        <v>1036</v>
      </c>
      <c r="D909" s="64">
        <v>0.5</v>
      </c>
      <c r="E909" s="61">
        <v>74</v>
      </c>
      <c r="F909" s="30">
        <f t="shared" si="18"/>
        <v>37</v>
      </c>
    </row>
    <row r="910" ht="13" customHeight="1" spans="1:6">
      <c r="A910" s="3">
        <v>907</v>
      </c>
      <c r="B910" s="66" t="s">
        <v>1498</v>
      </c>
      <c r="C910" s="63" t="s">
        <v>1499</v>
      </c>
      <c r="D910" s="64">
        <v>0.32</v>
      </c>
      <c r="E910" s="61">
        <v>74</v>
      </c>
      <c r="F910" s="30">
        <f t="shared" si="18"/>
        <v>23.68</v>
      </c>
    </row>
    <row r="911" ht="13" customHeight="1" spans="1:6">
      <c r="A911" s="3">
        <v>908</v>
      </c>
      <c r="B911" s="66" t="s">
        <v>1500</v>
      </c>
      <c r="C911" s="63" t="s">
        <v>1501</v>
      </c>
      <c r="D911" s="64">
        <v>0.5</v>
      </c>
      <c r="E911" s="61">
        <v>74</v>
      </c>
      <c r="F911" s="30">
        <f t="shared" si="18"/>
        <v>37</v>
      </c>
    </row>
    <row r="912" ht="13" customHeight="1" spans="1:6">
      <c r="A912" s="3">
        <v>909</v>
      </c>
      <c r="B912" s="66" t="s">
        <v>1502</v>
      </c>
      <c r="C912" s="63" t="s">
        <v>1503</v>
      </c>
      <c r="D912" s="64">
        <v>1.22</v>
      </c>
      <c r="E912" s="61">
        <v>74</v>
      </c>
      <c r="F912" s="30">
        <f t="shared" si="18"/>
        <v>90.28</v>
      </c>
    </row>
    <row r="913" ht="13" customHeight="1" spans="1:6">
      <c r="A913" s="3">
        <v>910</v>
      </c>
      <c r="B913" s="66" t="s">
        <v>1504</v>
      </c>
      <c r="C913" s="63" t="s">
        <v>1441</v>
      </c>
      <c r="D913" s="64">
        <v>0.41</v>
      </c>
      <c r="E913" s="61">
        <v>74</v>
      </c>
      <c r="F913" s="30">
        <f t="shared" si="18"/>
        <v>30.34</v>
      </c>
    </row>
    <row r="914" ht="13" customHeight="1" spans="1:6">
      <c r="A914" s="3">
        <v>911</v>
      </c>
      <c r="B914" s="66" t="s">
        <v>1505</v>
      </c>
      <c r="C914" s="63" t="s">
        <v>1105</v>
      </c>
      <c r="D914" s="64">
        <v>0.64</v>
      </c>
      <c r="E914" s="61">
        <v>74</v>
      </c>
      <c r="F914" s="30">
        <f t="shared" si="18"/>
        <v>47.36</v>
      </c>
    </row>
    <row r="915" ht="13" customHeight="1" spans="1:6">
      <c r="A915" s="3">
        <v>912</v>
      </c>
      <c r="B915" s="66" t="s">
        <v>1506</v>
      </c>
      <c r="C915" s="63" t="s">
        <v>1507</v>
      </c>
      <c r="D915" s="64">
        <v>1.11</v>
      </c>
      <c r="E915" s="61">
        <v>74</v>
      </c>
      <c r="F915" s="30">
        <f t="shared" si="18"/>
        <v>82.14</v>
      </c>
    </row>
    <row r="916" ht="13" customHeight="1" spans="1:6">
      <c r="A916" s="3">
        <v>913</v>
      </c>
      <c r="B916" s="66" t="s">
        <v>1508</v>
      </c>
      <c r="C916" s="63" t="s">
        <v>1509</v>
      </c>
      <c r="D916" s="64">
        <v>0.8</v>
      </c>
      <c r="E916" s="61">
        <v>74</v>
      </c>
      <c r="F916" s="30">
        <f t="shared" si="18"/>
        <v>59.2</v>
      </c>
    </row>
    <row r="917" ht="13" customHeight="1" spans="1:6">
      <c r="A917" s="3">
        <v>914</v>
      </c>
      <c r="B917" s="66" t="s">
        <v>1510</v>
      </c>
      <c r="C917" s="63" t="s">
        <v>1511</v>
      </c>
      <c r="D917" s="64">
        <v>0.79</v>
      </c>
      <c r="E917" s="61">
        <v>74</v>
      </c>
      <c r="F917" s="30">
        <f t="shared" si="18"/>
        <v>58.46</v>
      </c>
    </row>
    <row r="918" ht="13" customHeight="1" spans="1:6">
      <c r="A918" s="3">
        <v>915</v>
      </c>
      <c r="B918" s="66" t="s">
        <v>1512</v>
      </c>
      <c r="C918" s="63" t="s">
        <v>1513</v>
      </c>
      <c r="D918" s="64">
        <v>2.75</v>
      </c>
      <c r="E918" s="61">
        <v>74</v>
      </c>
      <c r="F918" s="30">
        <f t="shared" si="18"/>
        <v>203.5</v>
      </c>
    </row>
    <row r="919" ht="13" customHeight="1" spans="1:6">
      <c r="A919" s="3">
        <v>916</v>
      </c>
      <c r="B919" s="66" t="s">
        <v>1514</v>
      </c>
      <c r="C919" s="63" t="s">
        <v>1515</v>
      </c>
      <c r="D919" s="64">
        <v>0.26</v>
      </c>
      <c r="E919" s="61">
        <v>74</v>
      </c>
      <c r="F919" s="30">
        <f t="shared" si="18"/>
        <v>19.24</v>
      </c>
    </row>
    <row r="920" ht="13" customHeight="1" spans="1:6">
      <c r="A920" s="3">
        <v>917</v>
      </c>
      <c r="B920" s="66" t="s">
        <v>1516</v>
      </c>
      <c r="C920" s="63" t="s">
        <v>1517</v>
      </c>
      <c r="D920" s="64">
        <v>0.61</v>
      </c>
      <c r="E920" s="61">
        <v>74</v>
      </c>
      <c r="F920" s="30">
        <f t="shared" si="18"/>
        <v>45.14</v>
      </c>
    </row>
    <row r="921" ht="13" customHeight="1" spans="1:6">
      <c r="A921" s="3">
        <v>918</v>
      </c>
      <c r="B921" s="66" t="s">
        <v>1518</v>
      </c>
      <c r="C921" s="63" t="s">
        <v>1519</v>
      </c>
      <c r="D921" s="64">
        <v>1.71</v>
      </c>
      <c r="E921" s="61">
        <v>74</v>
      </c>
      <c r="F921" s="30">
        <f t="shared" si="18"/>
        <v>126.54</v>
      </c>
    </row>
    <row r="922" ht="13" customHeight="1" spans="1:6">
      <c r="A922" s="3">
        <v>919</v>
      </c>
      <c r="B922" s="66" t="s">
        <v>1520</v>
      </c>
      <c r="C922" s="63" t="s">
        <v>95</v>
      </c>
      <c r="D922" s="64">
        <v>0.38</v>
      </c>
      <c r="E922" s="61">
        <v>74</v>
      </c>
      <c r="F922" s="30">
        <f t="shared" si="18"/>
        <v>28.12</v>
      </c>
    </row>
    <row r="923" ht="13" customHeight="1" spans="1:6">
      <c r="A923" s="3">
        <v>920</v>
      </c>
      <c r="B923" s="69" t="s">
        <v>1521</v>
      </c>
      <c r="C923" s="63" t="s">
        <v>382</v>
      </c>
      <c r="D923" s="64">
        <v>0.52</v>
      </c>
      <c r="E923" s="61">
        <v>74</v>
      </c>
      <c r="F923" s="30">
        <f t="shared" si="18"/>
        <v>38.48</v>
      </c>
    </row>
    <row r="924" ht="13" customHeight="1" spans="1:6">
      <c r="A924" s="3">
        <v>921</v>
      </c>
      <c r="B924" s="66" t="s">
        <v>1522</v>
      </c>
      <c r="C924" s="63" t="s">
        <v>1523</v>
      </c>
      <c r="D924" s="64">
        <v>0.67</v>
      </c>
      <c r="E924" s="61">
        <v>74</v>
      </c>
      <c r="F924" s="30">
        <f t="shared" si="18"/>
        <v>49.58</v>
      </c>
    </row>
    <row r="925" ht="13" customHeight="1" spans="1:6">
      <c r="A925" s="3">
        <v>922</v>
      </c>
      <c r="B925" s="66" t="s">
        <v>1524</v>
      </c>
      <c r="C925" s="63" t="s">
        <v>1525</v>
      </c>
      <c r="D925" s="64">
        <v>0.55</v>
      </c>
      <c r="E925" s="61">
        <v>74</v>
      </c>
      <c r="F925" s="30">
        <f t="shared" si="18"/>
        <v>40.7</v>
      </c>
    </row>
    <row r="926" ht="13" customHeight="1" spans="1:6">
      <c r="A926" s="3">
        <v>923</v>
      </c>
      <c r="B926" s="66" t="s">
        <v>1526</v>
      </c>
      <c r="C926" s="63" t="s">
        <v>1527</v>
      </c>
      <c r="D926" s="64">
        <v>0.89</v>
      </c>
      <c r="E926" s="61">
        <v>74</v>
      </c>
      <c r="F926" s="30">
        <f t="shared" si="18"/>
        <v>65.86</v>
      </c>
    </row>
    <row r="927" ht="13" customHeight="1" spans="1:6">
      <c r="A927" s="3">
        <v>924</v>
      </c>
      <c r="B927" s="66" t="s">
        <v>1528</v>
      </c>
      <c r="C927" s="63" t="s">
        <v>354</v>
      </c>
      <c r="D927" s="64">
        <v>0.83</v>
      </c>
      <c r="E927" s="61">
        <v>74</v>
      </c>
      <c r="F927" s="30">
        <f t="shared" si="18"/>
        <v>61.42</v>
      </c>
    </row>
    <row r="928" ht="13" customHeight="1" spans="1:6">
      <c r="A928" s="3">
        <v>925</v>
      </c>
      <c r="B928" s="66" t="s">
        <v>1529</v>
      </c>
      <c r="C928" s="63" t="s">
        <v>1362</v>
      </c>
      <c r="D928" s="64">
        <v>0.65</v>
      </c>
      <c r="E928" s="61">
        <v>74</v>
      </c>
      <c r="F928" s="30">
        <f t="shared" si="18"/>
        <v>48.1</v>
      </c>
    </row>
    <row r="929" ht="13" customHeight="1" spans="1:6">
      <c r="A929" s="3">
        <v>926</v>
      </c>
      <c r="B929" s="66" t="s">
        <v>1530</v>
      </c>
      <c r="C929" s="63" t="s">
        <v>1531</v>
      </c>
      <c r="D929" s="64">
        <v>0.34</v>
      </c>
      <c r="E929" s="61">
        <v>74</v>
      </c>
      <c r="F929" s="30">
        <f t="shared" si="18"/>
        <v>25.16</v>
      </c>
    </row>
    <row r="930" ht="13" customHeight="1" spans="1:6">
      <c r="A930" s="3">
        <v>927</v>
      </c>
      <c r="B930" s="66" t="s">
        <v>1532</v>
      </c>
      <c r="C930" s="63" t="s">
        <v>1533</v>
      </c>
      <c r="D930" s="64">
        <v>0.46</v>
      </c>
      <c r="E930" s="61">
        <v>74</v>
      </c>
      <c r="F930" s="30">
        <f t="shared" si="18"/>
        <v>34.04</v>
      </c>
    </row>
    <row r="931" ht="13" customHeight="1" spans="1:6">
      <c r="A931" s="3">
        <v>928</v>
      </c>
      <c r="B931" s="66" t="s">
        <v>1534</v>
      </c>
      <c r="C931" s="63" t="s">
        <v>1535</v>
      </c>
      <c r="D931" s="64">
        <v>0.46</v>
      </c>
      <c r="E931" s="61">
        <v>74</v>
      </c>
      <c r="F931" s="30">
        <f t="shared" si="18"/>
        <v>34.04</v>
      </c>
    </row>
    <row r="932" ht="13" customHeight="1" spans="1:6">
      <c r="A932" s="3">
        <v>929</v>
      </c>
      <c r="B932" s="99" t="s">
        <v>1536</v>
      </c>
      <c r="C932" s="63" t="s">
        <v>1537</v>
      </c>
      <c r="D932" s="64">
        <v>1</v>
      </c>
      <c r="E932" s="61">
        <v>74</v>
      </c>
      <c r="F932" s="30">
        <f t="shared" ref="F932:F995" si="19">D932*E932</f>
        <v>74</v>
      </c>
    </row>
    <row r="933" ht="13" customHeight="1" spans="1:6">
      <c r="A933" s="3">
        <v>930</v>
      </c>
      <c r="B933" s="66" t="s">
        <v>1538</v>
      </c>
      <c r="C933" s="63" t="s">
        <v>1539</v>
      </c>
      <c r="D933" s="64">
        <v>0.78</v>
      </c>
      <c r="E933" s="61">
        <v>74</v>
      </c>
      <c r="F933" s="30">
        <f t="shared" si="19"/>
        <v>57.72</v>
      </c>
    </row>
    <row r="934" ht="13" customHeight="1" spans="1:6">
      <c r="A934" s="3">
        <v>931</v>
      </c>
      <c r="B934" s="66" t="s">
        <v>1540</v>
      </c>
      <c r="C934" s="63" t="s">
        <v>788</v>
      </c>
      <c r="D934" s="64">
        <v>0.44</v>
      </c>
      <c r="E934" s="61">
        <v>74</v>
      </c>
      <c r="F934" s="30">
        <f t="shared" si="19"/>
        <v>32.56</v>
      </c>
    </row>
    <row r="935" ht="13" customHeight="1" spans="1:6">
      <c r="A935" s="3">
        <v>932</v>
      </c>
      <c r="B935" s="66" t="s">
        <v>1541</v>
      </c>
      <c r="C935" s="63" t="s">
        <v>1542</v>
      </c>
      <c r="D935" s="64">
        <v>0.5</v>
      </c>
      <c r="E935" s="61">
        <v>74</v>
      </c>
      <c r="F935" s="30">
        <f t="shared" si="19"/>
        <v>37</v>
      </c>
    </row>
    <row r="936" ht="13" customHeight="1" spans="1:6">
      <c r="A936" s="3">
        <v>933</v>
      </c>
      <c r="B936" s="66" t="s">
        <v>1543</v>
      </c>
      <c r="C936" s="63" t="s">
        <v>1544</v>
      </c>
      <c r="D936" s="64">
        <v>0.5</v>
      </c>
      <c r="E936" s="61">
        <v>74</v>
      </c>
      <c r="F936" s="30">
        <f t="shared" si="19"/>
        <v>37</v>
      </c>
    </row>
    <row r="937" ht="13" customHeight="1" spans="1:6">
      <c r="A937" s="3">
        <v>934</v>
      </c>
      <c r="B937" s="66" t="s">
        <v>1545</v>
      </c>
      <c r="C937" s="63" t="s">
        <v>1546</v>
      </c>
      <c r="D937" s="64">
        <v>0.53</v>
      </c>
      <c r="E937" s="61">
        <v>74</v>
      </c>
      <c r="F937" s="30">
        <f t="shared" si="19"/>
        <v>39.22</v>
      </c>
    </row>
    <row r="938" ht="13" customHeight="1" spans="1:6">
      <c r="A938" s="3">
        <v>935</v>
      </c>
      <c r="B938" s="66" t="s">
        <v>1547</v>
      </c>
      <c r="C938" s="63" t="s">
        <v>149</v>
      </c>
      <c r="D938" s="64">
        <v>1.53</v>
      </c>
      <c r="E938" s="61">
        <v>74</v>
      </c>
      <c r="F938" s="30">
        <f t="shared" si="19"/>
        <v>113.22</v>
      </c>
    </row>
    <row r="939" ht="13" customHeight="1" spans="1:6">
      <c r="A939" s="3">
        <v>936</v>
      </c>
      <c r="B939" s="99" t="s">
        <v>1548</v>
      </c>
      <c r="C939" s="63" t="s">
        <v>1549</v>
      </c>
      <c r="D939" s="64">
        <v>0.69</v>
      </c>
      <c r="E939" s="61">
        <v>74</v>
      </c>
      <c r="F939" s="30">
        <f t="shared" si="19"/>
        <v>51.06</v>
      </c>
    </row>
    <row r="940" ht="13" customHeight="1" spans="1:6">
      <c r="A940" s="3">
        <v>937</v>
      </c>
      <c r="B940" s="66" t="s">
        <v>1550</v>
      </c>
      <c r="C940" s="70" t="s">
        <v>1551</v>
      </c>
      <c r="D940" s="71">
        <v>1.66</v>
      </c>
      <c r="E940" s="61">
        <v>74</v>
      </c>
      <c r="F940" s="30">
        <f t="shared" si="19"/>
        <v>122.84</v>
      </c>
    </row>
    <row r="941" ht="13" customHeight="1" spans="1:6">
      <c r="A941" s="3">
        <v>938</v>
      </c>
      <c r="B941" s="66" t="s">
        <v>1552</v>
      </c>
      <c r="C941" s="63" t="s">
        <v>1553</v>
      </c>
      <c r="D941" s="64">
        <v>0.61</v>
      </c>
      <c r="E941" s="61">
        <v>74</v>
      </c>
      <c r="F941" s="30">
        <f t="shared" si="19"/>
        <v>45.14</v>
      </c>
    </row>
    <row r="942" ht="13" customHeight="1" spans="1:6">
      <c r="A942" s="3">
        <v>939</v>
      </c>
      <c r="B942" s="66" t="s">
        <v>1554</v>
      </c>
      <c r="C942" s="66" t="s">
        <v>1555</v>
      </c>
      <c r="D942" s="72">
        <v>0.91</v>
      </c>
      <c r="E942" s="61">
        <v>74</v>
      </c>
      <c r="F942" s="30">
        <f t="shared" si="19"/>
        <v>67.34</v>
      </c>
    </row>
    <row r="943" ht="13" customHeight="1" spans="1:6">
      <c r="A943" s="3">
        <v>940</v>
      </c>
      <c r="B943" s="66" t="s">
        <v>1556</v>
      </c>
      <c r="C943" s="66" t="s">
        <v>1557</v>
      </c>
      <c r="D943" s="72">
        <v>0.47</v>
      </c>
      <c r="E943" s="61">
        <v>74</v>
      </c>
      <c r="F943" s="30">
        <f t="shared" si="19"/>
        <v>34.78</v>
      </c>
    </row>
    <row r="944" ht="13" customHeight="1" spans="1:6">
      <c r="A944" s="3">
        <v>941</v>
      </c>
      <c r="B944" s="66" t="s">
        <v>1558</v>
      </c>
      <c r="C944" s="63" t="s">
        <v>1559</v>
      </c>
      <c r="D944" s="64">
        <v>2.7</v>
      </c>
      <c r="E944" s="61">
        <v>74</v>
      </c>
      <c r="F944" s="30">
        <f t="shared" si="19"/>
        <v>199.8</v>
      </c>
    </row>
    <row r="945" ht="13" customHeight="1" spans="1:6">
      <c r="A945" s="3">
        <v>942</v>
      </c>
      <c r="B945" s="66" t="s">
        <v>1560</v>
      </c>
      <c r="C945" s="63" t="s">
        <v>1561</v>
      </c>
      <c r="D945" s="64">
        <v>2.08</v>
      </c>
      <c r="E945" s="61">
        <v>74</v>
      </c>
      <c r="F945" s="30">
        <f t="shared" si="19"/>
        <v>153.92</v>
      </c>
    </row>
    <row r="946" ht="13" customHeight="1" spans="1:6">
      <c r="A946" s="3">
        <v>943</v>
      </c>
      <c r="B946" s="52" t="s">
        <v>1562</v>
      </c>
      <c r="C946" s="66" t="s">
        <v>1563</v>
      </c>
      <c r="D946" s="72">
        <v>0.84</v>
      </c>
      <c r="E946" s="61">
        <v>74</v>
      </c>
      <c r="F946" s="30">
        <f t="shared" si="19"/>
        <v>62.16</v>
      </c>
    </row>
    <row r="947" ht="13" customHeight="1" spans="1:6">
      <c r="A947" s="3">
        <v>944</v>
      </c>
      <c r="B947" s="66" t="s">
        <v>1564</v>
      </c>
      <c r="C947" s="63" t="s">
        <v>1565</v>
      </c>
      <c r="D947" s="64">
        <v>2.09</v>
      </c>
      <c r="E947" s="61">
        <v>74</v>
      </c>
      <c r="F947" s="30">
        <f t="shared" si="19"/>
        <v>154.66</v>
      </c>
    </row>
    <row r="948" ht="13" customHeight="1" spans="1:6">
      <c r="A948" s="3">
        <v>945</v>
      </c>
      <c r="B948" s="66" t="s">
        <v>1566</v>
      </c>
      <c r="C948" s="63" t="s">
        <v>1567</v>
      </c>
      <c r="D948" s="64">
        <v>3.8</v>
      </c>
      <c r="E948" s="61">
        <v>74</v>
      </c>
      <c r="F948" s="30">
        <f t="shared" si="19"/>
        <v>281.2</v>
      </c>
    </row>
    <row r="949" ht="13" customHeight="1" spans="1:6">
      <c r="A949" s="3">
        <v>946</v>
      </c>
      <c r="B949" s="66" t="s">
        <v>1568</v>
      </c>
      <c r="C949" s="66" t="s">
        <v>1569</v>
      </c>
      <c r="D949" s="64">
        <v>2.22</v>
      </c>
      <c r="E949" s="61">
        <v>74</v>
      </c>
      <c r="F949" s="30">
        <f t="shared" si="19"/>
        <v>164.28</v>
      </c>
    </row>
    <row r="950" ht="13" customHeight="1" spans="1:6">
      <c r="A950" s="3">
        <v>947</v>
      </c>
      <c r="B950" s="66" t="s">
        <v>1570</v>
      </c>
      <c r="C950" s="63" t="s">
        <v>1571</v>
      </c>
      <c r="D950" s="64">
        <v>1.22</v>
      </c>
      <c r="E950" s="61">
        <v>74</v>
      </c>
      <c r="F950" s="30">
        <f t="shared" si="19"/>
        <v>90.28</v>
      </c>
    </row>
    <row r="951" ht="13" customHeight="1" spans="1:6">
      <c r="A951" s="3">
        <v>948</v>
      </c>
      <c r="B951" s="52" t="s">
        <v>1572</v>
      </c>
      <c r="C951" s="66" t="s">
        <v>1573</v>
      </c>
      <c r="D951" s="72">
        <v>1.05</v>
      </c>
      <c r="E951" s="61">
        <v>74</v>
      </c>
      <c r="F951" s="30">
        <f t="shared" si="19"/>
        <v>77.7</v>
      </c>
    </row>
    <row r="952" ht="13" customHeight="1" spans="1:6">
      <c r="A952" s="3">
        <v>949</v>
      </c>
      <c r="B952" s="66" t="s">
        <v>1574</v>
      </c>
      <c r="C952" s="63" t="s">
        <v>1575</v>
      </c>
      <c r="D952" s="64">
        <v>1.76</v>
      </c>
      <c r="E952" s="61">
        <v>74</v>
      </c>
      <c r="F952" s="30">
        <f t="shared" si="19"/>
        <v>130.24</v>
      </c>
    </row>
    <row r="953" ht="13" customHeight="1" spans="1:6">
      <c r="A953" s="3">
        <v>950</v>
      </c>
      <c r="B953" s="66" t="s">
        <v>1576</v>
      </c>
      <c r="C953" s="63" t="s">
        <v>1577</v>
      </c>
      <c r="D953" s="64">
        <v>1</v>
      </c>
      <c r="E953" s="61">
        <v>74</v>
      </c>
      <c r="F953" s="30">
        <f t="shared" si="19"/>
        <v>74</v>
      </c>
    </row>
    <row r="954" ht="13" customHeight="1" spans="1:6">
      <c r="A954" s="3">
        <v>951</v>
      </c>
      <c r="B954" s="66" t="s">
        <v>1578</v>
      </c>
      <c r="C954" s="63" t="s">
        <v>1579</v>
      </c>
      <c r="D954" s="64">
        <v>1.41</v>
      </c>
      <c r="E954" s="61">
        <v>74</v>
      </c>
      <c r="F954" s="30">
        <f t="shared" si="19"/>
        <v>104.34</v>
      </c>
    </row>
    <row r="955" ht="13" customHeight="1" spans="1:6">
      <c r="A955" s="3">
        <v>952</v>
      </c>
      <c r="B955" s="66" t="s">
        <v>1580</v>
      </c>
      <c r="C955" s="63" t="s">
        <v>1581</v>
      </c>
      <c r="D955" s="64">
        <v>2.31</v>
      </c>
      <c r="E955" s="61">
        <v>74</v>
      </c>
      <c r="F955" s="30">
        <f t="shared" si="19"/>
        <v>170.94</v>
      </c>
    </row>
    <row r="956" ht="13" customHeight="1" spans="1:6">
      <c r="A956" s="3">
        <v>953</v>
      </c>
      <c r="B956" s="66" t="s">
        <v>1582</v>
      </c>
      <c r="C956" s="63" t="s">
        <v>1583</v>
      </c>
      <c r="D956" s="64">
        <v>1.2</v>
      </c>
      <c r="E956" s="61">
        <v>74</v>
      </c>
      <c r="F956" s="30">
        <f t="shared" si="19"/>
        <v>88.8</v>
      </c>
    </row>
    <row r="957" ht="13" customHeight="1" spans="1:6">
      <c r="A957" s="3">
        <v>954</v>
      </c>
      <c r="B957" s="66" t="s">
        <v>1584</v>
      </c>
      <c r="C957" s="63" t="s">
        <v>1585</v>
      </c>
      <c r="D957" s="64">
        <v>2.55</v>
      </c>
      <c r="E957" s="61">
        <v>74</v>
      </c>
      <c r="F957" s="30">
        <f t="shared" si="19"/>
        <v>188.7</v>
      </c>
    </row>
    <row r="958" ht="13" customHeight="1" spans="1:6">
      <c r="A958" s="3">
        <v>955</v>
      </c>
      <c r="B958" s="66" t="s">
        <v>1586</v>
      </c>
      <c r="C958" s="63" t="s">
        <v>1587</v>
      </c>
      <c r="D958" s="64">
        <v>1.98</v>
      </c>
      <c r="E958" s="61">
        <v>74</v>
      </c>
      <c r="F958" s="30">
        <f t="shared" si="19"/>
        <v>146.52</v>
      </c>
    </row>
    <row r="959" ht="13" customHeight="1" spans="1:6">
      <c r="A959" s="3">
        <v>956</v>
      </c>
      <c r="B959" s="66" t="s">
        <v>1588</v>
      </c>
      <c r="C959" s="63" t="s">
        <v>1589</v>
      </c>
      <c r="D959" s="64">
        <v>1.76</v>
      </c>
      <c r="E959" s="61">
        <v>74</v>
      </c>
      <c r="F959" s="30">
        <f t="shared" si="19"/>
        <v>130.24</v>
      </c>
    </row>
    <row r="960" ht="13" customHeight="1" spans="1:6">
      <c r="A960" s="3">
        <v>957</v>
      </c>
      <c r="B960" s="66" t="s">
        <v>1590</v>
      </c>
      <c r="C960" s="63" t="s">
        <v>1591</v>
      </c>
      <c r="D960" s="64">
        <v>0.82</v>
      </c>
      <c r="E960" s="61">
        <v>74</v>
      </c>
      <c r="F960" s="30">
        <f t="shared" si="19"/>
        <v>60.68</v>
      </c>
    </row>
    <row r="961" ht="13" customHeight="1" spans="1:6">
      <c r="A961" s="3">
        <v>958</v>
      </c>
      <c r="B961" s="66" t="s">
        <v>1592</v>
      </c>
      <c r="C961" s="63" t="s">
        <v>1593</v>
      </c>
      <c r="D961" s="64">
        <v>2.47</v>
      </c>
      <c r="E961" s="61">
        <v>74</v>
      </c>
      <c r="F961" s="30">
        <f t="shared" si="19"/>
        <v>182.78</v>
      </c>
    </row>
    <row r="962" ht="13" customHeight="1" spans="1:6">
      <c r="A962" s="3">
        <v>959</v>
      </c>
      <c r="B962" s="66" t="s">
        <v>1594</v>
      </c>
      <c r="C962" s="63" t="s">
        <v>1595</v>
      </c>
      <c r="D962" s="64">
        <v>1</v>
      </c>
      <c r="E962" s="61">
        <v>74</v>
      </c>
      <c r="F962" s="30">
        <f t="shared" si="19"/>
        <v>74</v>
      </c>
    </row>
    <row r="963" ht="13" customHeight="1" spans="1:6">
      <c r="A963" s="3">
        <v>960</v>
      </c>
      <c r="B963" s="66" t="s">
        <v>1596</v>
      </c>
      <c r="C963" s="63" t="s">
        <v>68</v>
      </c>
      <c r="D963" s="64">
        <v>0.6</v>
      </c>
      <c r="E963" s="61">
        <v>74</v>
      </c>
      <c r="F963" s="30">
        <f t="shared" si="19"/>
        <v>44.4</v>
      </c>
    </row>
    <row r="964" ht="13" customHeight="1" spans="1:6">
      <c r="A964" s="3">
        <v>961</v>
      </c>
      <c r="B964" s="66" t="s">
        <v>1597</v>
      </c>
      <c r="C964" s="63" t="s">
        <v>1598</v>
      </c>
      <c r="D964" s="64">
        <v>0.61</v>
      </c>
      <c r="E964" s="61">
        <v>74</v>
      </c>
      <c r="F964" s="30">
        <f t="shared" si="19"/>
        <v>45.14</v>
      </c>
    </row>
    <row r="965" ht="13" customHeight="1" spans="1:6">
      <c r="A965" s="3">
        <v>962</v>
      </c>
      <c r="B965" s="66" t="s">
        <v>1599</v>
      </c>
      <c r="C965" s="63" t="s">
        <v>1600</v>
      </c>
      <c r="D965" s="64">
        <v>2.32</v>
      </c>
      <c r="E965" s="61">
        <v>74</v>
      </c>
      <c r="F965" s="30">
        <f t="shared" si="19"/>
        <v>171.68</v>
      </c>
    </row>
    <row r="966" ht="13" customHeight="1" spans="1:6">
      <c r="A966" s="3">
        <v>963</v>
      </c>
      <c r="B966" s="66" t="s">
        <v>1601</v>
      </c>
      <c r="C966" s="63" t="s">
        <v>1602</v>
      </c>
      <c r="D966" s="64">
        <v>1</v>
      </c>
      <c r="E966" s="61">
        <v>74</v>
      </c>
      <c r="F966" s="30">
        <f t="shared" si="19"/>
        <v>74</v>
      </c>
    </row>
    <row r="967" ht="13" customHeight="1" spans="1:6">
      <c r="A967" s="3">
        <v>964</v>
      </c>
      <c r="B967" s="66" t="s">
        <v>1603</v>
      </c>
      <c r="C967" s="63" t="s">
        <v>1604</v>
      </c>
      <c r="D967" s="64">
        <v>1.79</v>
      </c>
      <c r="E967" s="61">
        <v>74</v>
      </c>
      <c r="F967" s="30">
        <f t="shared" si="19"/>
        <v>132.46</v>
      </c>
    </row>
    <row r="968" ht="13" customHeight="1" spans="1:6">
      <c r="A968" s="3">
        <v>965</v>
      </c>
      <c r="B968" s="66" t="s">
        <v>1605</v>
      </c>
      <c r="C968" s="63" t="s">
        <v>1606</v>
      </c>
      <c r="D968" s="64">
        <v>3.38</v>
      </c>
      <c r="E968" s="61">
        <v>74</v>
      </c>
      <c r="F968" s="30">
        <f t="shared" si="19"/>
        <v>250.12</v>
      </c>
    </row>
    <row r="969" ht="13" customHeight="1" spans="1:6">
      <c r="A969" s="3">
        <v>966</v>
      </c>
      <c r="B969" s="66" t="s">
        <v>1607</v>
      </c>
      <c r="C969" s="63" t="s">
        <v>1608</v>
      </c>
      <c r="D969" s="64">
        <v>2.75</v>
      </c>
      <c r="E969" s="61">
        <v>74</v>
      </c>
      <c r="F969" s="30">
        <f t="shared" si="19"/>
        <v>203.5</v>
      </c>
    </row>
    <row r="970" ht="13" customHeight="1" spans="1:6">
      <c r="A970" s="3">
        <v>967</v>
      </c>
      <c r="B970" s="66" t="s">
        <v>1609</v>
      </c>
      <c r="C970" s="63" t="s">
        <v>1610</v>
      </c>
      <c r="D970" s="64">
        <v>3.7</v>
      </c>
      <c r="E970" s="61">
        <v>74</v>
      </c>
      <c r="F970" s="30">
        <f t="shared" si="19"/>
        <v>273.8</v>
      </c>
    </row>
    <row r="971" ht="13" customHeight="1" spans="1:6">
      <c r="A971" s="3">
        <v>968</v>
      </c>
      <c r="B971" s="99" t="s">
        <v>1611</v>
      </c>
      <c r="C971" s="63" t="s">
        <v>1612</v>
      </c>
      <c r="D971" s="64">
        <v>4.01</v>
      </c>
      <c r="E971" s="61">
        <v>74</v>
      </c>
      <c r="F971" s="30">
        <f t="shared" si="19"/>
        <v>296.74</v>
      </c>
    </row>
    <row r="972" ht="13" customHeight="1" spans="1:6">
      <c r="A972" s="3">
        <v>969</v>
      </c>
      <c r="B972" s="66" t="s">
        <v>1613</v>
      </c>
      <c r="C972" s="63" t="s">
        <v>1614</v>
      </c>
      <c r="D972" s="64">
        <v>2.03</v>
      </c>
      <c r="E972" s="61">
        <v>74</v>
      </c>
      <c r="F972" s="30">
        <f t="shared" si="19"/>
        <v>150.22</v>
      </c>
    </row>
    <row r="973" ht="13" customHeight="1" spans="1:6">
      <c r="A973" s="3">
        <v>970</v>
      </c>
      <c r="B973" s="52" t="s">
        <v>1615</v>
      </c>
      <c r="C973" s="66" t="s">
        <v>1616</v>
      </c>
      <c r="D973" s="72">
        <v>4.38</v>
      </c>
      <c r="E973" s="61">
        <v>74</v>
      </c>
      <c r="F973" s="30">
        <f t="shared" si="19"/>
        <v>324.12</v>
      </c>
    </row>
    <row r="974" ht="13" customHeight="1" spans="1:6">
      <c r="A974" s="3">
        <v>971</v>
      </c>
      <c r="B974" s="66" t="s">
        <v>1617</v>
      </c>
      <c r="C974" s="63" t="s">
        <v>1618</v>
      </c>
      <c r="D974" s="64">
        <v>3.4</v>
      </c>
      <c r="E974" s="61">
        <v>74</v>
      </c>
      <c r="F974" s="30">
        <f t="shared" si="19"/>
        <v>251.6</v>
      </c>
    </row>
    <row r="975" ht="13" customHeight="1" spans="1:6">
      <c r="A975" s="3">
        <v>972</v>
      </c>
      <c r="B975" s="66" t="s">
        <v>1619</v>
      </c>
      <c r="C975" s="63" t="s">
        <v>1620</v>
      </c>
      <c r="D975" s="64">
        <v>1.19</v>
      </c>
      <c r="E975" s="61">
        <v>74</v>
      </c>
      <c r="F975" s="30">
        <f t="shared" si="19"/>
        <v>88.06</v>
      </c>
    </row>
    <row r="976" ht="13" customHeight="1" spans="1:6">
      <c r="A976" s="3">
        <v>973</v>
      </c>
      <c r="B976" s="66" t="s">
        <v>1621</v>
      </c>
      <c r="C976" s="63" t="s">
        <v>1622</v>
      </c>
      <c r="D976" s="64">
        <v>2</v>
      </c>
      <c r="E976" s="61">
        <v>74</v>
      </c>
      <c r="F976" s="30">
        <f t="shared" si="19"/>
        <v>148</v>
      </c>
    </row>
    <row r="977" ht="13" customHeight="1" spans="1:6">
      <c r="A977" s="3">
        <v>974</v>
      </c>
      <c r="B977" s="66" t="s">
        <v>1623</v>
      </c>
      <c r="C977" s="63" t="s">
        <v>1624</v>
      </c>
      <c r="D977" s="64">
        <v>3.99</v>
      </c>
      <c r="E977" s="61">
        <v>74</v>
      </c>
      <c r="F977" s="30">
        <f t="shared" si="19"/>
        <v>295.26</v>
      </c>
    </row>
    <row r="978" ht="13" customHeight="1" spans="1:6">
      <c r="A978" s="3">
        <v>975</v>
      </c>
      <c r="B978" s="66" t="s">
        <v>1625</v>
      </c>
      <c r="C978" s="63" t="s">
        <v>1300</v>
      </c>
      <c r="D978" s="64">
        <v>0.52</v>
      </c>
      <c r="E978" s="61">
        <v>74</v>
      </c>
      <c r="F978" s="30">
        <f t="shared" si="19"/>
        <v>38.48</v>
      </c>
    </row>
    <row r="979" ht="13" customHeight="1" spans="1:6">
      <c r="A979" s="3">
        <v>976</v>
      </c>
      <c r="B979" s="66" t="s">
        <v>1626</v>
      </c>
      <c r="C979" s="63" t="s">
        <v>1627</v>
      </c>
      <c r="D979" s="64">
        <v>0.67</v>
      </c>
      <c r="E979" s="61">
        <v>74</v>
      </c>
      <c r="F979" s="30">
        <f t="shared" si="19"/>
        <v>49.58</v>
      </c>
    </row>
    <row r="980" ht="13" customHeight="1" spans="1:6">
      <c r="A980" s="3">
        <v>977</v>
      </c>
      <c r="B980" s="66" t="s">
        <v>1628</v>
      </c>
      <c r="C980" s="63" t="s">
        <v>1629</v>
      </c>
      <c r="D980" s="64">
        <v>1</v>
      </c>
      <c r="E980" s="61">
        <v>74</v>
      </c>
      <c r="F980" s="30">
        <f t="shared" si="19"/>
        <v>74</v>
      </c>
    </row>
    <row r="981" ht="13" customHeight="1" spans="1:6">
      <c r="A981" s="3">
        <v>978</v>
      </c>
      <c r="B981" s="66" t="s">
        <v>1630</v>
      </c>
      <c r="C981" s="63" t="s">
        <v>1631</v>
      </c>
      <c r="D981" s="64">
        <v>1.42</v>
      </c>
      <c r="E981" s="61">
        <v>74</v>
      </c>
      <c r="F981" s="30">
        <f t="shared" si="19"/>
        <v>105.08</v>
      </c>
    </row>
    <row r="982" ht="13" customHeight="1" spans="1:6">
      <c r="A982" s="3">
        <v>979</v>
      </c>
      <c r="B982" s="66" t="s">
        <v>1632</v>
      </c>
      <c r="C982" s="63" t="s">
        <v>1633</v>
      </c>
      <c r="D982" s="64">
        <v>3.25</v>
      </c>
      <c r="E982" s="61">
        <v>74</v>
      </c>
      <c r="F982" s="30">
        <f t="shared" si="19"/>
        <v>240.5</v>
      </c>
    </row>
    <row r="983" ht="13" customHeight="1" spans="1:6">
      <c r="A983" s="3">
        <v>980</v>
      </c>
      <c r="B983" s="66" t="s">
        <v>1634</v>
      </c>
      <c r="C983" s="63" t="s">
        <v>1635</v>
      </c>
      <c r="D983" s="64">
        <v>0.84</v>
      </c>
      <c r="E983" s="61">
        <v>74</v>
      </c>
      <c r="F983" s="30">
        <f t="shared" si="19"/>
        <v>62.16</v>
      </c>
    </row>
    <row r="984" ht="13" customHeight="1" spans="1:6">
      <c r="A984" s="3">
        <v>981</v>
      </c>
      <c r="B984" s="66" t="s">
        <v>1636</v>
      </c>
      <c r="C984" s="63" t="s">
        <v>1637</v>
      </c>
      <c r="D984" s="64">
        <v>3.18</v>
      </c>
      <c r="E984" s="61">
        <v>74</v>
      </c>
      <c r="F984" s="30">
        <f t="shared" si="19"/>
        <v>235.32</v>
      </c>
    </row>
    <row r="985" ht="13" customHeight="1" spans="1:6">
      <c r="A985" s="3">
        <v>982</v>
      </c>
      <c r="B985" s="66" t="s">
        <v>1638</v>
      </c>
      <c r="C985" s="63" t="s">
        <v>1639</v>
      </c>
      <c r="D985" s="64">
        <v>1.55</v>
      </c>
      <c r="E985" s="61">
        <v>74</v>
      </c>
      <c r="F985" s="30">
        <f t="shared" si="19"/>
        <v>114.7</v>
      </c>
    </row>
    <row r="986" ht="13" customHeight="1" spans="1:6">
      <c r="A986" s="3">
        <v>983</v>
      </c>
      <c r="B986" s="66" t="s">
        <v>1640</v>
      </c>
      <c r="C986" s="63" t="s">
        <v>1641</v>
      </c>
      <c r="D986" s="64">
        <v>2.4</v>
      </c>
      <c r="E986" s="61">
        <v>74</v>
      </c>
      <c r="F986" s="30">
        <f t="shared" si="19"/>
        <v>177.6</v>
      </c>
    </row>
    <row r="987" ht="13" customHeight="1" spans="1:6">
      <c r="A987" s="3">
        <v>984</v>
      </c>
      <c r="B987" s="66" t="s">
        <v>1642</v>
      </c>
      <c r="C987" s="63" t="s">
        <v>141</v>
      </c>
      <c r="D987" s="64">
        <v>2.31</v>
      </c>
      <c r="E987" s="61">
        <v>74</v>
      </c>
      <c r="F987" s="30">
        <f t="shared" si="19"/>
        <v>170.94</v>
      </c>
    </row>
    <row r="988" ht="13" customHeight="1" spans="1:6">
      <c r="A988" s="3">
        <v>985</v>
      </c>
      <c r="B988" s="66" t="s">
        <v>1643</v>
      </c>
      <c r="C988" s="63" t="s">
        <v>1644</v>
      </c>
      <c r="D988" s="64">
        <v>2.21</v>
      </c>
      <c r="E988" s="61">
        <v>74</v>
      </c>
      <c r="F988" s="30">
        <f t="shared" si="19"/>
        <v>163.54</v>
      </c>
    </row>
    <row r="989" ht="13" customHeight="1" spans="1:6">
      <c r="A989" s="3">
        <v>986</v>
      </c>
      <c r="B989" s="66" t="s">
        <v>1645</v>
      </c>
      <c r="C989" s="63" t="s">
        <v>1646</v>
      </c>
      <c r="D989" s="64">
        <v>1.17</v>
      </c>
      <c r="E989" s="61">
        <v>74</v>
      </c>
      <c r="F989" s="30">
        <f t="shared" si="19"/>
        <v>86.58</v>
      </c>
    </row>
    <row r="990" ht="13" customHeight="1" spans="1:6">
      <c r="A990" s="3">
        <v>987</v>
      </c>
      <c r="B990" s="66" t="s">
        <v>1647</v>
      </c>
      <c r="C990" s="63" t="s">
        <v>1648</v>
      </c>
      <c r="D990" s="64">
        <v>1.4</v>
      </c>
      <c r="E990" s="61">
        <v>74</v>
      </c>
      <c r="F990" s="30">
        <f t="shared" si="19"/>
        <v>103.6</v>
      </c>
    </row>
    <row r="991" ht="13" customHeight="1" spans="1:6">
      <c r="A991" s="3">
        <v>988</v>
      </c>
      <c r="B991" s="66" t="s">
        <v>1649</v>
      </c>
      <c r="C991" s="63" t="s">
        <v>1650</v>
      </c>
      <c r="D991" s="64">
        <v>2.1</v>
      </c>
      <c r="E991" s="61">
        <v>74</v>
      </c>
      <c r="F991" s="30">
        <f t="shared" si="19"/>
        <v>155.4</v>
      </c>
    </row>
    <row r="992" ht="13" customHeight="1" spans="1:6">
      <c r="A992" s="3">
        <v>989</v>
      </c>
      <c r="B992" s="66" t="s">
        <v>1651</v>
      </c>
      <c r="C992" s="63" t="s">
        <v>1652</v>
      </c>
      <c r="D992" s="64">
        <v>0.29</v>
      </c>
      <c r="E992" s="61">
        <v>74</v>
      </c>
      <c r="F992" s="30">
        <f t="shared" si="19"/>
        <v>21.46</v>
      </c>
    </row>
    <row r="993" ht="13" customHeight="1" spans="1:6">
      <c r="A993" s="3">
        <v>990</v>
      </c>
      <c r="B993" s="66" t="s">
        <v>1653</v>
      </c>
      <c r="C993" s="63" t="s">
        <v>1654</v>
      </c>
      <c r="D993" s="64">
        <v>1.22</v>
      </c>
      <c r="E993" s="61">
        <v>74</v>
      </c>
      <c r="F993" s="30">
        <f t="shared" si="19"/>
        <v>90.28</v>
      </c>
    </row>
    <row r="994" ht="13" customHeight="1" spans="1:6">
      <c r="A994" s="3">
        <v>991</v>
      </c>
      <c r="B994" s="66" t="s">
        <v>1655</v>
      </c>
      <c r="C994" s="63" t="s">
        <v>1656</v>
      </c>
      <c r="D994" s="64">
        <v>1.28</v>
      </c>
      <c r="E994" s="61">
        <v>74</v>
      </c>
      <c r="F994" s="30">
        <f t="shared" si="19"/>
        <v>94.72</v>
      </c>
    </row>
    <row r="995" ht="13" customHeight="1" spans="1:6">
      <c r="A995" s="3">
        <v>992</v>
      </c>
      <c r="B995" s="66" t="s">
        <v>1657</v>
      </c>
      <c r="C995" s="63" t="s">
        <v>1658</v>
      </c>
      <c r="D995" s="64">
        <v>3.33</v>
      </c>
      <c r="E995" s="61">
        <v>74</v>
      </c>
      <c r="F995" s="30">
        <f t="shared" si="19"/>
        <v>246.42</v>
      </c>
    </row>
    <row r="996" ht="13" customHeight="1" spans="1:6">
      <c r="A996" s="3">
        <v>993</v>
      </c>
      <c r="B996" s="66" t="s">
        <v>1659</v>
      </c>
      <c r="C996" s="63" t="s">
        <v>1660</v>
      </c>
      <c r="D996" s="64">
        <v>0.97</v>
      </c>
      <c r="E996" s="61">
        <v>74</v>
      </c>
      <c r="F996" s="30">
        <f t="shared" ref="F996:F1059" si="20">D996*E996</f>
        <v>71.78</v>
      </c>
    </row>
    <row r="997" ht="13" customHeight="1" spans="1:6">
      <c r="A997" s="3">
        <v>994</v>
      </c>
      <c r="B997" s="69" t="s">
        <v>1661</v>
      </c>
      <c r="C997" s="63" t="s">
        <v>239</v>
      </c>
      <c r="D997" s="64">
        <v>2.17</v>
      </c>
      <c r="E997" s="61">
        <v>74</v>
      </c>
      <c r="F997" s="30">
        <f t="shared" si="20"/>
        <v>160.58</v>
      </c>
    </row>
    <row r="998" ht="13" customHeight="1" spans="1:6">
      <c r="A998" s="3">
        <v>995</v>
      </c>
      <c r="B998" s="66" t="s">
        <v>1662</v>
      </c>
      <c r="C998" s="66" t="s">
        <v>1663</v>
      </c>
      <c r="D998" s="72">
        <v>3.89</v>
      </c>
      <c r="E998" s="61">
        <v>74</v>
      </c>
      <c r="F998" s="30">
        <f t="shared" si="20"/>
        <v>287.86</v>
      </c>
    </row>
    <row r="999" ht="13" customHeight="1" spans="1:6">
      <c r="A999" s="3">
        <v>996</v>
      </c>
      <c r="B999" s="66" t="s">
        <v>1664</v>
      </c>
      <c r="C999" s="63" t="s">
        <v>1665</v>
      </c>
      <c r="D999" s="64">
        <v>5.82</v>
      </c>
      <c r="E999" s="61">
        <v>74</v>
      </c>
      <c r="F999" s="30">
        <f t="shared" si="20"/>
        <v>430.68</v>
      </c>
    </row>
    <row r="1000" ht="13" customHeight="1" spans="1:6">
      <c r="A1000" s="3">
        <v>997</v>
      </c>
      <c r="B1000" s="66" t="s">
        <v>1666</v>
      </c>
      <c r="C1000" s="63" t="s">
        <v>1667</v>
      </c>
      <c r="D1000" s="64">
        <v>1.09</v>
      </c>
      <c r="E1000" s="61">
        <v>74</v>
      </c>
      <c r="F1000" s="30">
        <f t="shared" si="20"/>
        <v>80.66</v>
      </c>
    </row>
    <row r="1001" ht="13" customHeight="1" spans="1:6">
      <c r="A1001" s="3">
        <v>998</v>
      </c>
      <c r="B1001" s="66" t="s">
        <v>1668</v>
      </c>
      <c r="C1001" s="63" t="s">
        <v>1669</v>
      </c>
      <c r="D1001" s="64">
        <v>3.28</v>
      </c>
      <c r="E1001" s="61">
        <v>74</v>
      </c>
      <c r="F1001" s="30">
        <f t="shared" si="20"/>
        <v>242.72</v>
      </c>
    </row>
    <row r="1002" ht="13" customHeight="1" spans="1:6">
      <c r="A1002" s="3">
        <v>999</v>
      </c>
      <c r="B1002" s="66" t="s">
        <v>1670</v>
      </c>
      <c r="C1002" s="63" t="s">
        <v>1671</v>
      </c>
      <c r="D1002" s="64">
        <v>0.98</v>
      </c>
      <c r="E1002" s="61">
        <v>74</v>
      </c>
      <c r="F1002" s="30">
        <f t="shared" si="20"/>
        <v>72.52</v>
      </c>
    </row>
    <row r="1003" ht="13" customHeight="1" spans="1:6">
      <c r="A1003" s="3">
        <v>1000</v>
      </c>
      <c r="B1003" s="66" t="s">
        <v>1672</v>
      </c>
      <c r="C1003" s="63" t="s">
        <v>1673</v>
      </c>
      <c r="D1003" s="64">
        <v>1.15</v>
      </c>
      <c r="E1003" s="61">
        <v>74</v>
      </c>
      <c r="F1003" s="30">
        <f t="shared" si="20"/>
        <v>85.1</v>
      </c>
    </row>
    <row r="1004" ht="13" customHeight="1" spans="1:6">
      <c r="A1004" s="3">
        <v>1001</v>
      </c>
      <c r="B1004" s="66" t="s">
        <v>1674</v>
      </c>
      <c r="C1004" s="63" t="s">
        <v>863</v>
      </c>
      <c r="D1004" s="64">
        <v>3.14</v>
      </c>
      <c r="E1004" s="61">
        <v>74</v>
      </c>
      <c r="F1004" s="30">
        <f t="shared" si="20"/>
        <v>232.36</v>
      </c>
    </row>
    <row r="1005" ht="13" customHeight="1" spans="1:6">
      <c r="A1005" s="3">
        <v>1002</v>
      </c>
      <c r="B1005" s="66" t="s">
        <v>1675</v>
      </c>
      <c r="C1005" s="63" t="s">
        <v>1676</v>
      </c>
      <c r="D1005" s="64">
        <v>2.69</v>
      </c>
      <c r="E1005" s="61">
        <v>74</v>
      </c>
      <c r="F1005" s="30">
        <f t="shared" si="20"/>
        <v>199.06</v>
      </c>
    </row>
    <row r="1006" ht="13" customHeight="1" spans="1:6">
      <c r="A1006" s="3">
        <v>1003</v>
      </c>
      <c r="B1006" s="66" t="s">
        <v>1677</v>
      </c>
      <c r="C1006" s="63" t="s">
        <v>1678</v>
      </c>
      <c r="D1006" s="64">
        <v>1.83</v>
      </c>
      <c r="E1006" s="61">
        <v>74</v>
      </c>
      <c r="F1006" s="30">
        <f t="shared" si="20"/>
        <v>135.42</v>
      </c>
    </row>
    <row r="1007" ht="13" customHeight="1" spans="1:6">
      <c r="A1007" s="3">
        <v>1004</v>
      </c>
      <c r="B1007" s="66" t="s">
        <v>1679</v>
      </c>
      <c r="C1007" s="63" t="s">
        <v>1680</v>
      </c>
      <c r="D1007" s="64">
        <v>1.61</v>
      </c>
      <c r="E1007" s="61">
        <v>74</v>
      </c>
      <c r="F1007" s="30">
        <f t="shared" si="20"/>
        <v>119.14</v>
      </c>
    </row>
    <row r="1008" ht="13" customHeight="1" spans="1:6">
      <c r="A1008" s="3">
        <v>1005</v>
      </c>
      <c r="B1008" s="66" t="s">
        <v>1681</v>
      </c>
      <c r="C1008" s="63" t="s">
        <v>1682</v>
      </c>
      <c r="D1008" s="64">
        <v>1.79</v>
      </c>
      <c r="E1008" s="61">
        <v>74</v>
      </c>
      <c r="F1008" s="30">
        <f t="shared" si="20"/>
        <v>132.46</v>
      </c>
    </row>
    <row r="1009" ht="13" customHeight="1" spans="1:6">
      <c r="A1009" s="3">
        <v>1006</v>
      </c>
      <c r="B1009" s="66" t="s">
        <v>1683</v>
      </c>
      <c r="C1009" s="63" t="s">
        <v>1684</v>
      </c>
      <c r="D1009" s="64">
        <v>1.84</v>
      </c>
      <c r="E1009" s="61">
        <v>74</v>
      </c>
      <c r="F1009" s="30">
        <f t="shared" si="20"/>
        <v>136.16</v>
      </c>
    </row>
    <row r="1010" ht="13" customHeight="1" spans="1:6">
      <c r="A1010" s="3">
        <v>1007</v>
      </c>
      <c r="B1010" s="66" t="s">
        <v>1685</v>
      </c>
      <c r="C1010" s="63" t="s">
        <v>1686</v>
      </c>
      <c r="D1010" s="64">
        <v>4.09</v>
      </c>
      <c r="E1010" s="61">
        <v>74</v>
      </c>
      <c r="F1010" s="30">
        <f t="shared" si="20"/>
        <v>302.66</v>
      </c>
    </row>
    <row r="1011" ht="13" customHeight="1" spans="1:6">
      <c r="A1011" s="3">
        <v>1008</v>
      </c>
      <c r="B1011" s="99" t="s">
        <v>1687</v>
      </c>
      <c r="C1011" s="66" t="s">
        <v>1688</v>
      </c>
      <c r="D1011" s="72">
        <v>2.56</v>
      </c>
      <c r="E1011" s="61">
        <v>74</v>
      </c>
      <c r="F1011" s="30">
        <f t="shared" si="20"/>
        <v>189.44</v>
      </c>
    </row>
    <row r="1012" ht="13" customHeight="1" spans="1:6">
      <c r="A1012" s="3">
        <v>1009</v>
      </c>
      <c r="B1012" s="66" t="s">
        <v>1689</v>
      </c>
      <c r="C1012" s="66" t="s">
        <v>1690</v>
      </c>
      <c r="D1012" s="64">
        <v>4.26</v>
      </c>
      <c r="E1012" s="61">
        <v>74</v>
      </c>
      <c r="F1012" s="30">
        <f t="shared" si="20"/>
        <v>315.24</v>
      </c>
    </row>
    <row r="1013" ht="13" customHeight="1" spans="1:6">
      <c r="A1013" s="3">
        <v>1010</v>
      </c>
      <c r="B1013" s="66" t="s">
        <v>1691</v>
      </c>
      <c r="C1013" s="63" t="s">
        <v>1692</v>
      </c>
      <c r="D1013" s="64">
        <v>3.45</v>
      </c>
      <c r="E1013" s="61">
        <v>74</v>
      </c>
      <c r="F1013" s="30">
        <f t="shared" si="20"/>
        <v>255.3</v>
      </c>
    </row>
    <row r="1014" ht="13" customHeight="1" spans="1:6">
      <c r="A1014" s="3">
        <v>1011</v>
      </c>
      <c r="B1014" s="66" t="s">
        <v>1693</v>
      </c>
      <c r="C1014" s="63" t="s">
        <v>1694</v>
      </c>
      <c r="D1014" s="64">
        <v>2.03</v>
      </c>
      <c r="E1014" s="61">
        <v>74</v>
      </c>
      <c r="F1014" s="30">
        <f t="shared" si="20"/>
        <v>150.22</v>
      </c>
    </row>
    <row r="1015" ht="13" customHeight="1" spans="1:6">
      <c r="A1015" s="3">
        <v>1012</v>
      </c>
      <c r="B1015" s="52" t="s">
        <v>1695</v>
      </c>
      <c r="C1015" s="66" t="s">
        <v>1696</v>
      </c>
      <c r="D1015" s="72">
        <v>1.31</v>
      </c>
      <c r="E1015" s="61">
        <v>74</v>
      </c>
      <c r="F1015" s="30">
        <f t="shared" si="20"/>
        <v>96.94</v>
      </c>
    </row>
    <row r="1016" ht="13" customHeight="1" spans="1:6">
      <c r="A1016" s="3">
        <v>1013</v>
      </c>
      <c r="B1016" s="66" t="s">
        <v>1697</v>
      </c>
      <c r="C1016" s="63" t="s">
        <v>509</v>
      </c>
      <c r="D1016" s="64">
        <v>0.6</v>
      </c>
      <c r="E1016" s="61">
        <v>74</v>
      </c>
      <c r="F1016" s="30">
        <f t="shared" si="20"/>
        <v>44.4</v>
      </c>
    </row>
    <row r="1017" ht="13" customHeight="1" spans="1:6">
      <c r="A1017" s="3">
        <v>1014</v>
      </c>
      <c r="B1017" s="66" t="s">
        <v>1698</v>
      </c>
      <c r="C1017" s="63" t="s">
        <v>1699</v>
      </c>
      <c r="D1017" s="64">
        <v>2.07</v>
      </c>
      <c r="E1017" s="61">
        <v>74</v>
      </c>
      <c r="F1017" s="30">
        <f t="shared" si="20"/>
        <v>153.18</v>
      </c>
    </row>
    <row r="1018" ht="13" customHeight="1" spans="1:6">
      <c r="A1018" s="3">
        <v>1015</v>
      </c>
      <c r="B1018" s="66" t="s">
        <v>1700</v>
      </c>
      <c r="C1018" s="63" t="s">
        <v>1701</v>
      </c>
      <c r="D1018" s="64">
        <v>6.62</v>
      </c>
      <c r="E1018" s="61">
        <v>74</v>
      </c>
      <c r="F1018" s="30">
        <f t="shared" si="20"/>
        <v>489.88</v>
      </c>
    </row>
    <row r="1019" ht="13" customHeight="1" spans="1:6">
      <c r="A1019" s="3">
        <v>1016</v>
      </c>
      <c r="B1019" s="66" t="s">
        <v>1702</v>
      </c>
      <c r="C1019" s="63" t="s">
        <v>1703</v>
      </c>
      <c r="D1019" s="64">
        <v>2</v>
      </c>
      <c r="E1019" s="61">
        <v>74</v>
      </c>
      <c r="F1019" s="30">
        <f t="shared" si="20"/>
        <v>148</v>
      </c>
    </row>
    <row r="1020" ht="13" customHeight="1" spans="1:6">
      <c r="A1020" s="3">
        <v>1017</v>
      </c>
      <c r="B1020" s="66" t="s">
        <v>1704</v>
      </c>
      <c r="C1020" s="63" t="s">
        <v>1705</v>
      </c>
      <c r="D1020" s="64">
        <v>0.7</v>
      </c>
      <c r="E1020" s="61">
        <v>74</v>
      </c>
      <c r="F1020" s="30">
        <f t="shared" si="20"/>
        <v>51.8</v>
      </c>
    </row>
    <row r="1021" ht="13" customHeight="1" spans="1:6">
      <c r="A1021" s="3">
        <v>1018</v>
      </c>
      <c r="B1021" s="66" t="s">
        <v>1706</v>
      </c>
      <c r="C1021" s="63" t="s">
        <v>1707</v>
      </c>
      <c r="D1021" s="64">
        <v>2.79</v>
      </c>
      <c r="E1021" s="61">
        <v>74</v>
      </c>
      <c r="F1021" s="30">
        <f t="shared" si="20"/>
        <v>206.46</v>
      </c>
    </row>
    <row r="1022" ht="13" customHeight="1" spans="1:6">
      <c r="A1022" s="3">
        <v>1019</v>
      </c>
      <c r="B1022" s="66" t="s">
        <v>1708</v>
      </c>
      <c r="C1022" s="63" t="s">
        <v>1709</v>
      </c>
      <c r="D1022" s="64">
        <v>3.88</v>
      </c>
      <c r="E1022" s="61">
        <v>74</v>
      </c>
      <c r="F1022" s="30">
        <f t="shared" si="20"/>
        <v>287.12</v>
      </c>
    </row>
    <row r="1023" ht="13" customHeight="1" spans="1:6">
      <c r="A1023" s="3">
        <v>1020</v>
      </c>
      <c r="B1023" s="66" t="s">
        <v>1710</v>
      </c>
      <c r="C1023" s="63" t="s">
        <v>1711</v>
      </c>
      <c r="D1023" s="64">
        <v>3.97</v>
      </c>
      <c r="E1023" s="61">
        <v>74</v>
      </c>
      <c r="F1023" s="30">
        <f t="shared" si="20"/>
        <v>293.78</v>
      </c>
    </row>
    <row r="1024" ht="13" customHeight="1" spans="1:6">
      <c r="A1024" s="3">
        <v>1021</v>
      </c>
      <c r="B1024" s="66" t="s">
        <v>1712</v>
      </c>
      <c r="C1024" s="63" t="s">
        <v>1713</v>
      </c>
      <c r="D1024" s="64">
        <v>1.77</v>
      </c>
      <c r="E1024" s="61">
        <v>74</v>
      </c>
      <c r="F1024" s="30">
        <f t="shared" si="20"/>
        <v>130.98</v>
      </c>
    </row>
    <row r="1025" ht="13" customHeight="1" spans="1:6">
      <c r="A1025" s="3">
        <v>1022</v>
      </c>
      <c r="B1025" s="66" t="s">
        <v>1714</v>
      </c>
      <c r="C1025" s="63" t="s">
        <v>1715</v>
      </c>
      <c r="D1025" s="64">
        <v>1.94</v>
      </c>
      <c r="E1025" s="61">
        <v>74</v>
      </c>
      <c r="F1025" s="30">
        <f t="shared" si="20"/>
        <v>143.56</v>
      </c>
    </row>
    <row r="1026" ht="13" customHeight="1" spans="1:6">
      <c r="A1026" s="3">
        <v>1023</v>
      </c>
      <c r="B1026" s="66" t="s">
        <v>1716</v>
      </c>
      <c r="C1026" s="63" t="s">
        <v>1509</v>
      </c>
      <c r="D1026" s="64">
        <v>0.61</v>
      </c>
      <c r="E1026" s="61">
        <v>74</v>
      </c>
      <c r="F1026" s="30">
        <f t="shared" si="20"/>
        <v>45.14</v>
      </c>
    </row>
    <row r="1027" ht="13" customHeight="1" spans="1:6">
      <c r="A1027" s="3">
        <v>1024</v>
      </c>
      <c r="B1027" s="66" t="s">
        <v>1717</v>
      </c>
      <c r="C1027" s="63" t="s">
        <v>1705</v>
      </c>
      <c r="D1027" s="64">
        <v>2.2</v>
      </c>
      <c r="E1027" s="61">
        <v>74</v>
      </c>
      <c r="F1027" s="30">
        <f t="shared" si="20"/>
        <v>162.8</v>
      </c>
    </row>
    <row r="1028" ht="13" customHeight="1" spans="1:6">
      <c r="A1028" s="3">
        <v>1025</v>
      </c>
      <c r="B1028" s="66" t="s">
        <v>1718</v>
      </c>
      <c r="C1028" s="66" t="s">
        <v>1719</v>
      </c>
      <c r="D1028" s="72">
        <v>4.11</v>
      </c>
      <c r="E1028" s="61">
        <v>74</v>
      </c>
      <c r="F1028" s="30">
        <f t="shared" si="20"/>
        <v>304.14</v>
      </c>
    </row>
    <row r="1029" ht="13" customHeight="1" spans="1:6">
      <c r="A1029" s="3">
        <v>1026</v>
      </c>
      <c r="B1029" s="69" t="s">
        <v>1720</v>
      </c>
      <c r="C1029" s="63" t="s">
        <v>1721</v>
      </c>
      <c r="D1029" s="64">
        <v>0.96</v>
      </c>
      <c r="E1029" s="61">
        <v>74</v>
      </c>
      <c r="F1029" s="30">
        <f t="shared" si="20"/>
        <v>71.04</v>
      </c>
    </row>
    <row r="1030" ht="13" customHeight="1" spans="1:6">
      <c r="A1030" s="3">
        <v>1027</v>
      </c>
      <c r="B1030" s="66" t="s">
        <v>1722</v>
      </c>
      <c r="C1030" s="63" t="s">
        <v>1723</v>
      </c>
      <c r="D1030" s="64">
        <v>0.92</v>
      </c>
      <c r="E1030" s="61">
        <v>74</v>
      </c>
      <c r="F1030" s="30">
        <f t="shared" si="20"/>
        <v>68.08</v>
      </c>
    </row>
    <row r="1031" ht="13" customHeight="1" spans="1:6">
      <c r="A1031" s="3">
        <v>1028</v>
      </c>
      <c r="B1031" s="66" t="s">
        <v>1724</v>
      </c>
      <c r="C1031" s="63" t="s">
        <v>501</v>
      </c>
      <c r="D1031" s="64">
        <v>2.67</v>
      </c>
      <c r="E1031" s="61">
        <v>74</v>
      </c>
      <c r="F1031" s="30">
        <f t="shared" si="20"/>
        <v>197.58</v>
      </c>
    </row>
    <row r="1032" ht="13" customHeight="1" spans="1:6">
      <c r="A1032" s="3">
        <v>1029</v>
      </c>
      <c r="B1032" s="66" t="s">
        <v>1725</v>
      </c>
      <c r="C1032" s="66" t="s">
        <v>1726</v>
      </c>
      <c r="D1032" s="72">
        <v>2.4</v>
      </c>
      <c r="E1032" s="61">
        <v>74</v>
      </c>
      <c r="F1032" s="30">
        <f t="shared" si="20"/>
        <v>177.6</v>
      </c>
    </row>
    <row r="1033" ht="13" customHeight="1" spans="1:6">
      <c r="A1033" s="3">
        <v>1030</v>
      </c>
      <c r="B1033" s="52" t="s">
        <v>1727</v>
      </c>
      <c r="C1033" s="66" t="s">
        <v>1728</v>
      </c>
      <c r="D1033" s="72">
        <v>2.16</v>
      </c>
      <c r="E1033" s="61">
        <v>74</v>
      </c>
      <c r="F1033" s="30">
        <f t="shared" si="20"/>
        <v>159.84</v>
      </c>
    </row>
    <row r="1034" ht="13" customHeight="1" spans="1:6">
      <c r="A1034" s="3">
        <v>1031</v>
      </c>
      <c r="B1034" s="52" t="s">
        <v>1729</v>
      </c>
      <c r="C1034" s="66" t="s">
        <v>1730</v>
      </c>
      <c r="D1034" s="72">
        <v>2.6</v>
      </c>
      <c r="E1034" s="61">
        <v>74</v>
      </c>
      <c r="F1034" s="30">
        <f t="shared" si="20"/>
        <v>192.4</v>
      </c>
    </row>
    <row r="1035" ht="13" customHeight="1" spans="1:6">
      <c r="A1035" s="3">
        <v>1032</v>
      </c>
      <c r="B1035" s="52" t="s">
        <v>1731</v>
      </c>
      <c r="C1035" s="66" t="s">
        <v>1509</v>
      </c>
      <c r="D1035" s="72">
        <v>3.1</v>
      </c>
      <c r="E1035" s="61">
        <v>74</v>
      </c>
      <c r="F1035" s="30">
        <f t="shared" si="20"/>
        <v>229.4</v>
      </c>
    </row>
    <row r="1036" ht="13" customHeight="1" spans="1:6">
      <c r="A1036" s="3">
        <v>1033</v>
      </c>
      <c r="B1036" s="52" t="s">
        <v>1732</v>
      </c>
      <c r="C1036" s="66" t="s">
        <v>1733</v>
      </c>
      <c r="D1036" s="72">
        <v>2.87</v>
      </c>
      <c r="E1036" s="61">
        <v>74</v>
      </c>
      <c r="F1036" s="30">
        <f t="shared" si="20"/>
        <v>212.38</v>
      </c>
    </row>
    <row r="1037" ht="13" customHeight="1" spans="1:6">
      <c r="A1037" s="3">
        <v>1034</v>
      </c>
      <c r="B1037" s="66" t="s">
        <v>1734</v>
      </c>
      <c r="C1037" s="63" t="s">
        <v>1225</v>
      </c>
      <c r="D1037" s="64">
        <v>2.29</v>
      </c>
      <c r="E1037" s="61">
        <v>74</v>
      </c>
      <c r="F1037" s="30">
        <f t="shared" si="20"/>
        <v>169.46</v>
      </c>
    </row>
    <row r="1038" ht="13" customHeight="1" spans="1:6">
      <c r="A1038" s="3">
        <v>1035</v>
      </c>
      <c r="B1038" s="66" t="s">
        <v>1735</v>
      </c>
      <c r="C1038" s="63" t="s">
        <v>1736</v>
      </c>
      <c r="D1038" s="64">
        <v>2.64</v>
      </c>
      <c r="E1038" s="61">
        <v>74</v>
      </c>
      <c r="F1038" s="30">
        <f t="shared" si="20"/>
        <v>195.36</v>
      </c>
    </row>
    <row r="1039" ht="13" customHeight="1" spans="1:6">
      <c r="A1039" s="3">
        <v>1036</v>
      </c>
      <c r="B1039" s="66" t="s">
        <v>1737</v>
      </c>
      <c r="C1039" s="63" t="s">
        <v>1738</v>
      </c>
      <c r="D1039" s="64">
        <v>3.32</v>
      </c>
      <c r="E1039" s="61">
        <v>74</v>
      </c>
      <c r="F1039" s="30">
        <f t="shared" si="20"/>
        <v>245.68</v>
      </c>
    </row>
    <row r="1040" ht="13" customHeight="1" spans="1:6">
      <c r="A1040" s="3">
        <v>1037</v>
      </c>
      <c r="B1040" s="66" t="s">
        <v>1739</v>
      </c>
      <c r="C1040" s="63" t="s">
        <v>1740</v>
      </c>
      <c r="D1040" s="64">
        <v>1.43</v>
      </c>
      <c r="E1040" s="61">
        <v>74</v>
      </c>
      <c r="F1040" s="30">
        <f t="shared" si="20"/>
        <v>105.82</v>
      </c>
    </row>
    <row r="1041" ht="13" customHeight="1" spans="1:6">
      <c r="A1041" s="3">
        <v>1038</v>
      </c>
      <c r="B1041" s="66" t="s">
        <v>1741</v>
      </c>
      <c r="C1041" s="63" t="s">
        <v>1742</v>
      </c>
      <c r="D1041" s="64">
        <v>1.83</v>
      </c>
      <c r="E1041" s="61">
        <v>74</v>
      </c>
      <c r="F1041" s="30">
        <f t="shared" si="20"/>
        <v>135.42</v>
      </c>
    </row>
    <row r="1042" ht="13" customHeight="1" spans="1:6">
      <c r="A1042" s="3">
        <v>1039</v>
      </c>
      <c r="B1042" s="66" t="s">
        <v>1743</v>
      </c>
      <c r="C1042" s="63" t="s">
        <v>1744</v>
      </c>
      <c r="D1042" s="64">
        <v>0.52</v>
      </c>
      <c r="E1042" s="61">
        <v>74</v>
      </c>
      <c r="F1042" s="30">
        <f t="shared" si="20"/>
        <v>38.48</v>
      </c>
    </row>
    <row r="1043" ht="13" customHeight="1" spans="1:6">
      <c r="A1043" s="3">
        <v>1040</v>
      </c>
      <c r="B1043" s="66" t="s">
        <v>1745</v>
      </c>
      <c r="C1043" s="63" t="s">
        <v>1746</v>
      </c>
      <c r="D1043" s="64">
        <v>2.43</v>
      </c>
      <c r="E1043" s="61">
        <v>74</v>
      </c>
      <c r="F1043" s="30">
        <f t="shared" si="20"/>
        <v>179.82</v>
      </c>
    </row>
    <row r="1044" ht="13" customHeight="1" spans="1:6">
      <c r="A1044" s="3">
        <v>1041</v>
      </c>
      <c r="B1044" s="73" t="s">
        <v>1747</v>
      </c>
      <c r="C1044" s="63" t="s">
        <v>316</v>
      </c>
      <c r="D1044" s="64">
        <v>3.44</v>
      </c>
      <c r="E1044" s="61">
        <v>74</v>
      </c>
      <c r="F1044" s="30">
        <f t="shared" si="20"/>
        <v>254.56</v>
      </c>
    </row>
    <row r="1045" ht="13" customHeight="1" spans="1:6">
      <c r="A1045" s="3">
        <v>1042</v>
      </c>
      <c r="B1045" s="52" t="s">
        <v>1748</v>
      </c>
      <c r="C1045" s="74" t="s">
        <v>386</v>
      </c>
      <c r="D1045" s="72">
        <v>4.11</v>
      </c>
      <c r="E1045" s="61">
        <v>74</v>
      </c>
      <c r="F1045" s="30">
        <f t="shared" si="20"/>
        <v>304.14</v>
      </c>
    </row>
    <row r="1046" ht="13" customHeight="1" spans="1:6">
      <c r="A1046" s="3">
        <v>1043</v>
      </c>
      <c r="B1046" s="66" t="s">
        <v>1749</v>
      </c>
      <c r="C1046" s="63" t="s">
        <v>795</v>
      </c>
      <c r="D1046" s="64">
        <v>0.7</v>
      </c>
      <c r="E1046" s="61">
        <v>74</v>
      </c>
      <c r="F1046" s="30">
        <f t="shared" si="20"/>
        <v>51.8</v>
      </c>
    </row>
    <row r="1047" ht="13" customHeight="1" spans="1:6">
      <c r="A1047" s="3">
        <v>1044</v>
      </c>
      <c r="B1047" s="66" t="s">
        <v>1750</v>
      </c>
      <c r="C1047" s="63" t="s">
        <v>1751</v>
      </c>
      <c r="D1047" s="64">
        <v>1.06</v>
      </c>
      <c r="E1047" s="61">
        <v>74</v>
      </c>
      <c r="F1047" s="30">
        <f t="shared" si="20"/>
        <v>78.44</v>
      </c>
    </row>
    <row r="1048" ht="13" customHeight="1" spans="1:6">
      <c r="A1048" s="3">
        <v>1045</v>
      </c>
      <c r="B1048" s="70" t="s">
        <v>1752</v>
      </c>
      <c r="C1048" s="63" t="s">
        <v>1563</v>
      </c>
      <c r="D1048" s="64">
        <v>4.8</v>
      </c>
      <c r="E1048" s="61">
        <v>74</v>
      </c>
      <c r="F1048" s="30">
        <f t="shared" si="20"/>
        <v>355.2</v>
      </c>
    </row>
    <row r="1049" ht="13" customHeight="1" spans="1:6">
      <c r="A1049" s="3">
        <v>1046</v>
      </c>
      <c r="B1049" s="66" t="s">
        <v>1753</v>
      </c>
      <c r="C1049" s="63" t="s">
        <v>1754</v>
      </c>
      <c r="D1049" s="64">
        <v>1.22</v>
      </c>
      <c r="E1049" s="61">
        <v>74</v>
      </c>
      <c r="F1049" s="30">
        <f t="shared" si="20"/>
        <v>90.28</v>
      </c>
    </row>
    <row r="1050" ht="13" customHeight="1" spans="1:6">
      <c r="A1050" s="3">
        <v>1047</v>
      </c>
      <c r="B1050" s="66" t="s">
        <v>1755</v>
      </c>
      <c r="C1050" s="63" t="s">
        <v>1756</v>
      </c>
      <c r="D1050" s="64">
        <v>2.72</v>
      </c>
      <c r="E1050" s="61">
        <v>74</v>
      </c>
      <c r="F1050" s="30">
        <f t="shared" si="20"/>
        <v>201.28</v>
      </c>
    </row>
    <row r="1051" ht="13" customHeight="1" spans="1:6">
      <c r="A1051" s="3">
        <v>1048</v>
      </c>
      <c r="B1051" s="66" t="s">
        <v>1757</v>
      </c>
      <c r="C1051" s="63" t="s">
        <v>1758</v>
      </c>
      <c r="D1051" s="64">
        <v>4.25</v>
      </c>
      <c r="E1051" s="61">
        <v>74</v>
      </c>
      <c r="F1051" s="30">
        <f t="shared" si="20"/>
        <v>314.5</v>
      </c>
    </row>
    <row r="1052" ht="13" customHeight="1" spans="1:6">
      <c r="A1052" s="3">
        <v>1049</v>
      </c>
      <c r="B1052" s="66" t="s">
        <v>1759</v>
      </c>
      <c r="C1052" s="63" t="s">
        <v>1760</v>
      </c>
      <c r="D1052" s="64">
        <v>1</v>
      </c>
      <c r="E1052" s="61">
        <v>74</v>
      </c>
      <c r="F1052" s="30">
        <f t="shared" si="20"/>
        <v>74</v>
      </c>
    </row>
    <row r="1053" ht="13" customHeight="1" spans="1:6">
      <c r="A1053" s="3">
        <v>1050</v>
      </c>
      <c r="B1053" s="66" t="s">
        <v>1761</v>
      </c>
      <c r="C1053" s="63" t="s">
        <v>1762</v>
      </c>
      <c r="D1053" s="64">
        <v>2.17</v>
      </c>
      <c r="E1053" s="61">
        <v>74</v>
      </c>
      <c r="F1053" s="30">
        <f t="shared" si="20"/>
        <v>160.58</v>
      </c>
    </row>
    <row r="1054" ht="13" customHeight="1" spans="1:6">
      <c r="A1054" s="3">
        <v>1051</v>
      </c>
      <c r="B1054" s="52" t="s">
        <v>1763</v>
      </c>
      <c r="C1054" s="66" t="s">
        <v>1764</v>
      </c>
      <c r="D1054" s="72">
        <v>2</v>
      </c>
      <c r="E1054" s="61">
        <v>74</v>
      </c>
      <c r="F1054" s="30">
        <f t="shared" si="20"/>
        <v>148</v>
      </c>
    </row>
    <row r="1055" ht="13" customHeight="1" spans="1:6">
      <c r="A1055" s="3">
        <v>1052</v>
      </c>
      <c r="B1055" s="66" t="s">
        <v>1765</v>
      </c>
      <c r="C1055" s="63" t="s">
        <v>489</v>
      </c>
      <c r="D1055" s="64">
        <v>1.8</v>
      </c>
      <c r="E1055" s="61">
        <v>74</v>
      </c>
      <c r="F1055" s="30">
        <f t="shared" si="20"/>
        <v>133.2</v>
      </c>
    </row>
    <row r="1056" ht="13" customHeight="1" spans="1:6">
      <c r="A1056" s="3">
        <v>1053</v>
      </c>
      <c r="B1056" s="66" t="s">
        <v>1766</v>
      </c>
      <c r="C1056" s="63" t="s">
        <v>1329</v>
      </c>
      <c r="D1056" s="64">
        <v>1.09</v>
      </c>
      <c r="E1056" s="61">
        <v>74</v>
      </c>
      <c r="F1056" s="30">
        <f t="shared" si="20"/>
        <v>80.66</v>
      </c>
    </row>
    <row r="1057" ht="13" customHeight="1" spans="1:6">
      <c r="A1057" s="3">
        <v>1054</v>
      </c>
      <c r="B1057" s="66" t="s">
        <v>1767</v>
      </c>
      <c r="C1057" s="63" t="s">
        <v>1768</v>
      </c>
      <c r="D1057" s="64">
        <v>2.12</v>
      </c>
      <c r="E1057" s="61">
        <v>74</v>
      </c>
      <c r="F1057" s="30">
        <f t="shared" si="20"/>
        <v>156.88</v>
      </c>
    </row>
    <row r="1058" ht="13" customHeight="1" spans="1:6">
      <c r="A1058" s="3">
        <v>1055</v>
      </c>
      <c r="B1058" s="66" t="s">
        <v>1769</v>
      </c>
      <c r="C1058" s="63" t="s">
        <v>1770</v>
      </c>
      <c r="D1058" s="64">
        <v>2.52</v>
      </c>
      <c r="E1058" s="61">
        <v>74</v>
      </c>
      <c r="F1058" s="30">
        <f t="shared" si="20"/>
        <v>186.48</v>
      </c>
    </row>
    <row r="1059" ht="13" customHeight="1" spans="1:6">
      <c r="A1059" s="3">
        <v>1056</v>
      </c>
      <c r="B1059" s="52" t="s">
        <v>1771</v>
      </c>
      <c r="C1059" s="66" t="s">
        <v>582</v>
      </c>
      <c r="D1059" s="72">
        <v>2.74</v>
      </c>
      <c r="E1059" s="61">
        <v>74</v>
      </c>
      <c r="F1059" s="30">
        <f t="shared" si="20"/>
        <v>202.76</v>
      </c>
    </row>
    <row r="1060" ht="13" customHeight="1" spans="1:6">
      <c r="A1060" s="3">
        <v>1057</v>
      </c>
      <c r="B1060" s="66" t="s">
        <v>1772</v>
      </c>
      <c r="C1060" s="63" t="s">
        <v>1773</v>
      </c>
      <c r="D1060" s="64">
        <v>0.7</v>
      </c>
      <c r="E1060" s="61">
        <v>74</v>
      </c>
      <c r="F1060" s="30">
        <f t="shared" ref="F1060:F1123" si="21">D1060*E1060</f>
        <v>51.8</v>
      </c>
    </row>
    <row r="1061" ht="13" customHeight="1" spans="1:6">
      <c r="A1061" s="3">
        <v>1058</v>
      </c>
      <c r="B1061" s="52" t="s">
        <v>1774</v>
      </c>
      <c r="C1061" s="66" t="s">
        <v>1775</v>
      </c>
      <c r="D1061" s="72">
        <v>1.63</v>
      </c>
      <c r="E1061" s="61">
        <v>74</v>
      </c>
      <c r="F1061" s="30">
        <f t="shared" si="21"/>
        <v>120.62</v>
      </c>
    </row>
    <row r="1062" ht="13" customHeight="1" spans="1:6">
      <c r="A1062" s="3">
        <v>1059</v>
      </c>
      <c r="B1062" s="66" t="s">
        <v>1776</v>
      </c>
      <c r="C1062" s="63" t="s">
        <v>152</v>
      </c>
      <c r="D1062" s="64">
        <v>4.73</v>
      </c>
      <c r="E1062" s="61">
        <v>74</v>
      </c>
      <c r="F1062" s="30">
        <f t="shared" si="21"/>
        <v>350.02</v>
      </c>
    </row>
    <row r="1063" ht="13" customHeight="1" spans="1:6">
      <c r="A1063" s="3">
        <v>1060</v>
      </c>
      <c r="B1063" s="52" t="s">
        <v>1777</v>
      </c>
      <c r="C1063" s="66" t="s">
        <v>1778</v>
      </c>
      <c r="D1063" s="72">
        <v>2.58</v>
      </c>
      <c r="E1063" s="61">
        <v>74</v>
      </c>
      <c r="F1063" s="30">
        <f t="shared" si="21"/>
        <v>190.92</v>
      </c>
    </row>
    <row r="1064" ht="13" customHeight="1" spans="1:6">
      <c r="A1064" s="3">
        <v>1061</v>
      </c>
      <c r="B1064" s="66" t="s">
        <v>1779</v>
      </c>
      <c r="C1064" s="63" t="s">
        <v>1780</v>
      </c>
      <c r="D1064" s="64">
        <v>2.87</v>
      </c>
      <c r="E1064" s="61">
        <v>74</v>
      </c>
      <c r="F1064" s="30">
        <f t="shared" si="21"/>
        <v>212.38</v>
      </c>
    </row>
    <row r="1065" ht="13" customHeight="1" spans="1:6">
      <c r="A1065" s="3">
        <v>1062</v>
      </c>
      <c r="B1065" s="52" t="s">
        <v>1781</v>
      </c>
      <c r="C1065" s="66" t="s">
        <v>1782</v>
      </c>
      <c r="D1065" s="72">
        <v>0.77</v>
      </c>
      <c r="E1065" s="61">
        <v>74</v>
      </c>
      <c r="F1065" s="30">
        <f t="shared" si="21"/>
        <v>56.98</v>
      </c>
    </row>
    <row r="1066" ht="13" customHeight="1" spans="1:6">
      <c r="A1066" s="3">
        <v>1063</v>
      </c>
      <c r="B1066" s="66" t="s">
        <v>1783</v>
      </c>
      <c r="C1066" s="63" t="s">
        <v>1784</v>
      </c>
      <c r="D1066" s="64">
        <v>1.84</v>
      </c>
      <c r="E1066" s="61">
        <v>74</v>
      </c>
      <c r="F1066" s="30">
        <f t="shared" si="21"/>
        <v>136.16</v>
      </c>
    </row>
    <row r="1067" ht="13" customHeight="1" spans="1:6">
      <c r="A1067" s="3">
        <v>1064</v>
      </c>
      <c r="B1067" s="66" t="s">
        <v>1785</v>
      </c>
      <c r="C1067" s="63" t="s">
        <v>750</v>
      </c>
      <c r="D1067" s="64">
        <v>1.68</v>
      </c>
      <c r="E1067" s="61">
        <v>74</v>
      </c>
      <c r="F1067" s="30">
        <f t="shared" si="21"/>
        <v>124.32</v>
      </c>
    </row>
    <row r="1068" ht="13" customHeight="1" spans="1:6">
      <c r="A1068" s="3">
        <v>1065</v>
      </c>
      <c r="B1068" s="66" t="s">
        <v>1786</v>
      </c>
      <c r="C1068" s="63" t="s">
        <v>1787</v>
      </c>
      <c r="D1068" s="64">
        <v>3.1</v>
      </c>
      <c r="E1068" s="61">
        <v>74</v>
      </c>
      <c r="F1068" s="30">
        <f t="shared" si="21"/>
        <v>229.4</v>
      </c>
    </row>
    <row r="1069" ht="13" customHeight="1" spans="1:6">
      <c r="A1069" s="3">
        <v>1066</v>
      </c>
      <c r="B1069" s="66" t="s">
        <v>1788</v>
      </c>
      <c r="C1069" s="63" t="s">
        <v>1789</v>
      </c>
      <c r="D1069" s="64">
        <v>5.86</v>
      </c>
      <c r="E1069" s="61">
        <v>74</v>
      </c>
      <c r="F1069" s="30">
        <f t="shared" si="21"/>
        <v>433.64</v>
      </c>
    </row>
    <row r="1070" ht="13" customHeight="1" spans="1:6">
      <c r="A1070" s="3">
        <v>1067</v>
      </c>
      <c r="B1070" s="66" t="s">
        <v>1790</v>
      </c>
      <c r="C1070" s="63" t="s">
        <v>678</v>
      </c>
      <c r="D1070" s="64">
        <v>4.31</v>
      </c>
      <c r="E1070" s="61">
        <v>74</v>
      </c>
      <c r="F1070" s="30">
        <f t="shared" si="21"/>
        <v>318.94</v>
      </c>
    </row>
    <row r="1071" ht="13" customHeight="1" spans="1:6">
      <c r="A1071" s="3">
        <v>1068</v>
      </c>
      <c r="B1071" s="99" t="s">
        <v>1791</v>
      </c>
      <c r="C1071" s="63" t="s">
        <v>1792</v>
      </c>
      <c r="D1071" s="64">
        <v>1.74</v>
      </c>
      <c r="E1071" s="61">
        <v>74</v>
      </c>
      <c r="F1071" s="30">
        <f t="shared" si="21"/>
        <v>128.76</v>
      </c>
    </row>
    <row r="1072" ht="13" customHeight="1" spans="1:6">
      <c r="A1072" s="3">
        <v>1069</v>
      </c>
      <c r="B1072" s="66" t="s">
        <v>1793</v>
      </c>
      <c r="C1072" s="66" t="s">
        <v>1794</v>
      </c>
      <c r="D1072" s="64">
        <v>3.44</v>
      </c>
      <c r="E1072" s="61">
        <v>74</v>
      </c>
      <c r="F1072" s="30">
        <f t="shared" si="21"/>
        <v>254.56</v>
      </c>
    </row>
    <row r="1073" ht="13" customHeight="1" spans="1:6">
      <c r="A1073" s="3">
        <v>1070</v>
      </c>
      <c r="B1073" s="66" t="s">
        <v>1795</v>
      </c>
      <c r="C1073" s="63" t="s">
        <v>1796</v>
      </c>
      <c r="D1073" s="64">
        <v>2.65</v>
      </c>
      <c r="E1073" s="61">
        <v>74</v>
      </c>
      <c r="F1073" s="30">
        <f t="shared" si="21"/>
        <v>196.1</v>
      </c>
    </row>
    <row r="1074" ht="13" customHeight="1" spans="1:6">
      <c r="A1074" s="3">
        <v>1071</v>
      </c>
      <c r="B1074" s="66" t="s">
        <v>1797</v>
      </c>
      <c r="C1074" s="63" t="s">
        <v>1798</v>
      </c>
      <c r="D1074" s="64">
        <v>3</v>
      </c>
      <c r="E1074" s="61">
        <v>74</v>
      </c>
      <c r="F1074" s="30">
        <f t="shared" si="21"/>
        <v>222</v>
      </c>
    </row>
    <row r="1075" ht="13" customHeight="1" spans="1:6">
      <c r="A1075" s="3">
        <v>1072</v>
      </c>
      <c r="B1075" s="66" t="s">
        <v>1799</v>
      </c>
      <c r="C1075" s="69" t="s">
        <v>625</v>
      </c>
      <c r="D1075" s="72">
        <v>4.71</v>
      </c>
      <c r="E1075" s="61">
        <v>74</v>
      </c>
      <c r="F1075" s="30">
        <f t="shared" si="21"/>
        <v>348.54</v>
      </c>
    </row>
    <row r="1076" ht="13" customHeight="1" spans="1:6">
      <c r="A1076" s="3">
        <v>1073</v>
      </c>
      <c r="B1076" s="52" t="s">
        <v>1800</v>
      </c>
      <c r="C1076" s="66" t="s">
        <v>1801</v>
      </c>
      <c r="D1076" s="72">
        <v>1.48</v>
      </c>
      <c r="E1076" s="61">
        <v>74</v>
      </c>
      <c r="F1076" s="30">
        <f t="shared" si="21"/>
        <v>109.52</v>
      </c>
    </row>
    <row r="1077" ht="13" customHeight="1" spans="1:6">
      <c r="A1077" s="3">
        <v>1074</v>
      </c>
      <c r="B1077" s="52" t="s">
        <v>1802</v>
      </c>
      <c r="C1077" s="66" t="s">
        <v>1803</v>
      </c>
      <c r="D1077" s="72">
        <v>2.13</v>
      </c>
      <c r="E1077" s="61">
        <v>74</v>
      </c>
      <c r="F1077" s="30">
        <f t="shared" si="21"/>
        <v>157.62</v>
      </c>
    </row>
    <row r="1078" ht="13" customHeight="1" spans="1:6">
      <c r="A1078" s="3">
        <v>1075</v>
      </c>
      <c r="B1078" s="52" t="s">
        <v>1804</v>
      </c>
      <c r="C1078" s="66" t="s">
        <v>1805</v>
      </c>
      <c r="D1078" s="72">
        <v>2.63</v>
      </c>
      <c r="E1078" s="61">
        <v>74</v>
      </c>
      <c r="F1078" s="30">
        <f t="shared" si="21"/>
        <v>194.62</v>
      </c>
    </row>
    <row r="1079" ht="13" customHeight="1" spans="1:6">
      <c r="A1079" s="3">
        <v>1076</v>
      </c>
      <c r="B1079" s="66" t="s">
        <v>1806</v>
      </c>
      <c r="C1079" s="63" t="s">
        <v>1807</v>
      </c>
      <c r="D1079" s="64">
        <v>5.48</v>
      </c>
      <c r="E1079" s="61">
        <v>74</v>
      </c>
      <c r="F1079" s="30">
        <f t="shared" si="21"/>
        <v>405.52</v>
      </c>
    </row>
    <row r="1080" ht="13" customHeight="1" spans="1:6">
      <c r="A1080" s="3">
        <v>1077</v>
      </c>
      <c r="B1080" s="66" t="s">
        <v>1808</v>
      </c>
      <c r="C1080" s="63" t="s">
        <v>1809</v>
      </c>
      <c r="D1080" s="64">
        <v>0.7</v>
      </c>
      <c r="E1080" s="61">
        <v>74</v>
      </c>
      <c r="F1080" s="30">
        <f t="shared" si="21"/>
        <v>51.8</v>
      </c>
    </row>
    <row r="1081" ht="13" customHeight="1" spans="1:6">
      <c r="A1081" s="3">
        <v>1078</v>
      </c>
      <c r="B1081" s="66" t="s">
        <v>1810</v>
      </c>
      <c r="C1081" s="63" t="s">
        <v>1811</v>
      </c>
      <c r="D1081" s="64">
        <v>3.23</v>
      </c>
      <c r="E1081" s="61">
        <v>74</v>
      </c>
      <c r="F1081" s="30">
        <f t="shared" si="21"/>
        <v>239.02</v>
      </c>
    </row>
    <row r="1082" ht="13" customHeight="1" spans="1:6">
      <c r="A1082" s="3">
        <v>1079</v>
      </c>
      <c r="B1082" s="66" t="s">
        <v>1812</v>
      </c>
      <c r="C1082" s="70" t="s">
        <v>1813</v>
      </c>
      <c r="D1082" s="71">
        <v>2.2</v>
      </c>
      <c r="E1082" s="61">
        <v>74</v>
      </c>
      <c r="F1082" s="30">
        <f t="shared" si="21"/>
        <v>162.8</v>
      </c>
    </row>
    <row r="1083" ht="13" customHeight="1" spans="1:6">
      <c r="A1083" s="3">
        <v>1080</v>
      </c>
      <c r="B1083" s="52" t="s">
        <v>1814</v>
      </c>
      <c r="C1083" s="66" t="s">
        <v>1815</v>
      </c>
      <c r="D1083" s="72">
        <v>2</v>
      </c>
      <c r="E1083" s="61">
        <v>74</v>
      </c>
      <c r="F1083" s="30">
        <f t="shared" si="21"/>
        <v>148</v>
      </c>
    </row>
    <row r="1084" ht="13" customHeight="1" spans="1:6">
      <c r="A1084" s="3">
        <v>1081</v>
      </c>
      <c r="B1084" s="66" t="s">
        <v>1816</v>
      </c>
      <c r="C1084" s="63" t="s">
        <v>1817</v>
      </c>
      <c r="D1084" s="64">
        <v>1.24</v>
      </c>
      <c r="E1084" s="61">
        <v>74</v>
      </c>
      <c r="F1084" s="30">
        <f t="shared" si="21"/>
        <v>91.76</v>
      </c>
    </row>
    <row r="1085" ht="13" customHeight="1" spans="1:6">
      <c r="A1085" s="3">
        <v>1082</v>
      </c>
      <c r="B1085" s="66" t="s">
        <v>1818</v>
      </c>
      <c r="C1085" s="63" t="s">
        <v>790</v>
      </c>
      <c r="D1085" s="64">
        <v>1.2</v>
      </c>
      <c r="E1085" s="61">
        <v>74</v>
      </c>
      <c r="F1085" s="30">
        <f t="shared" si="21"/>
        <v>88.8</v>
      </c>
    </row>
    <row r="1086" ht="13" customHeight="1" spans="1:6">
      <c r="A1086" s="3">
        <v>1083</v>
      </c>
      <c r="B1086" s="66" t="s">
        <v>1819</v>
      </c>
      <c r="C1086" s="63" t="s">
        <v>799</v>
      </c>
      <c r="D1086" s="64">
        <v>2.51</v>
      </c>
      <c r="E1086" s="61">
        <v>74</v>
      </c>
      <c r="F1086" s="30">
        <f t="shared" si="21"/>
        <v>185.74</v>
      </c>
    </row>
    <row r="1087" ht="13" customHeight="1" spans="1:6">
      <c r="A1087" s="3">
        <v>1084</v>
      </c>
      <c r="B1087" s="66" t="s">
        <v>1820</v>
      </c>
      <c r="C1087" s="63" t="s">
        <v>736</v>
      </c>
      <c r="D1087" s="64">
        <v>1.8</v>
      </c>
      <c r="E1087" s="61">
        <v>74</v>
      </c>
      <c r="F1087" s="30">
        <f t="shared" si="21"/>
        <v>133.2</v>
      </c>
    </row>
    <row r="1088" ht="13" customHeight="1" spans="1:6">
      <c r="A1088" s="3">
        <v>1085</v>
      </c>
      <c r="B1088" s="99" t="s">
        <v>1821</v>
      </c>
      <c r="C1088" s="63" t="s">
        <v>1822</v>
      </c>
      <c r="D1088" s="64">
        <v>1.2</v>
      </c>
      <c r="E1088" s="61">
        <v>74</v>
      </c>
      <c r="F1088" s="30">
        <f t="shared" si="21"/>
        <v>88.8</v>
      </c>
    </row>
    <row r="1089" ht="13" customHeight="1" spans="1:6">
      <c r="A1089" s="3">
        <v>1086</v>
      </c>
      <c r="B1089" s="66" t="s">
        <v>1823</v>
      </c>
      <c r="C1089" s="63" t="s">
        <v>888</v>
      </c>
      <c r="D1089" s="64">
        <v>1.28</v>
      </c>
      <c r="E1089" s="61">
        <v>74</v>
      </c>
      <c r="F1089" s="30">
        <f t="shared" si="21"/>
        <v>94.72</v>
      </c>
    </row>
    <row r="1090" ht="13" customHeight="1" spans="1:6">
      <c r="A1090" s="3">
        <v>1087</v>
      </c>
      <c r="B1090" s="66" t="s">
        <v>1824</v>
      </c>
      <c r="C1090" s="63" t="s">
        <v>1825</v>
      </c>
      <c r="D1090" s="64">
        <v>3.05</v>
      </c>
      <c r="E1090" s="61">
        <v>74</v>
      </c>
      <c r="F1090" s="30">
        <f t="shared" si="21"/>
        <v>225.7</v>
      </c>
    </row>
    <row r="1091" ht="13" customHeight="1" spans="1:6">
      <c r="A1091" s="3">
        <v>1088</v>
      </c>
      <c r="B1091" s="66" t="s">
        <v>1826</v>
      </c>
      <c r="C1091" s="63" t="s">
        <v>1827</v>
      </c>
      <c r="D1091" s="64">
        <v>2.58</v>
      </c>
      <c r="E1091" s="61">
        <v>74</v>
      </c>
      <c r="F1091" s="30">
        <f t="shared" si="21"/>
        <v>190.92</v>
      </c>
    </row>
    <row r="1092" ht="13" customHeight="1" spans="1:6">
      <c r="A1092" s="3">
        <v>1089</v>
      </c>
      <c r="B1092" s="66" t="s">
        <v>1828</v>
      </c>
      <c r="C1092" s="63" t="s">
        <v>1829</v>
      </c>
      <c r="D1092" s="64">
        <v>0.7</v>
      </c>
      <c r="E1092" s="61">
        <v>74</v>
      </c>
      <c r="F1092" s="30">
        <f t="shared" si="21"/>
        <v>51.8</v>
      </c>
    </row>
    <row r="1093" ht="13" customHeight="1" spans="1:6">
      <c r="A1093" s="3">
        <v>1090</v>
      </c>
      <c r="B1093" s="66" t="s">
        <v>1830</v>
      </c>
      <c r="C1093" s="66" t="s">
        <v>1831</v>
      </c>
      <c r="D1093" s="72">
        <v>1.6</v>
      </c>
      <c r="E1093" s="61">
        <v>74</v>
      </c>
      <c r="F1093" s="30">
        <f t="shared" si="21"/>
        <v>118.4</v>
      </c>
    </row>
    <row r="1094" ht="13" customHeight="1" spans="1:6">
      <c r="A1094" s="3">
        <v>1091</v>
      </c>
      <c r="B1094" s="66" t="s">
        <v>1832</v>
      </c>
      <c r="C1094" s="75" t="s">
        <v>683</v>
      </c>
      <c r="D1094" s="76">
        <v>1.36</v>
      </c>
      <c r="E1094" s="61">
        <v>74</v>
      </c>
      <c r="F1094" s="30">
        <f t="shared" si="21"/>
        <v>100.64</v>
      </c>
    </row>
    <row r="1095" ht="13" customHeight="1" spans="1:6">
      <c r="A1095" s="3">
        <v>1092</v>
      </c>
      <c r="B1095" s="66" t="s">
        <v>1833</v>
      </c>
      <c r="C1095" s="66" t="s">
        <v>1834</v>
      </c>
      <c r="D1095" s="72">
        <v>2.46</v>
      </c>
      <c r="E1095" s="61">
        <v>74</v>
      </c>
      <c r="F1095" s="30">
        <f t="shared" si="21"/>
        <v>182.04</v>
      </c>
    </row>
    <row r="1096" ht="13" customHeight="1" spans="1:6">
      <c r="A1096" s="3">
        <v>1093</v>
      </c>
      <c r="B1096" s="66" t="s">
        <v>1835</v>
      </c>
      <c r="C1096" s="66" t="s">
        <v>1836</v>
      </c>
      <c r="D1096" s="72">
        <v>2.71</v>
      </c>
      <c r="E1096" s="61">
        <v>74</v>
      </c>
      <c r="F1096" s="30">
        <f t="shared" si="21"/>
        <v>200.54</v>
      </c>
    </row>
    <row r="1097" ht="13" customHeight="1" spans="1:6">
      <c r="A1097" s="3">
        <v>1094</v>
      </c>
      <c r="B1097" s="66" t="s">
        <v>1837</v>
      </c>
      <c r="C1097" s="66" t="s">
        <v>1838</v>
      </c>
      <c r="D1097" s="72">
        <v>1.02</v>
      </c>
      <c r="E1097" s="61">
        <v>74</v>
      </c>
      <c r="F1097" s="30">
        <f t="shared" si="21"/>
        <v>75.48</v>
      </c>
    </row>
    <row r="1098" ht="13" customHeight="1" spans="1:6">
      <c r="A1098" s="3">
        <v>1095</v>
      </c>
      <c r="B1098" s="66" t="s">
        <v>1839</v>
      </c>
      <c r="C1098" s="66" t="s">
        <v>1840</v>
      </c>
      <c r="D1098" s="72">
        <v>3.02</v>
      </c>
      <c r="E1098" s="61">
        <v>74</v>
      </c>
      <c r="F1098" s="30">
        <f t="shared" si="21"/>
        <v>223.48</v>
      </c>
    </row>
    <row r="1099" ht="13" customHeight="1" spans="1:6">
      <c r="A1099" s="3">
        <v>1096</v>
      </c>
      <c r="B1099" s="66" t="s">
        <v>1841</v>
      </c>
      <c r="C1099" s="66" t="s">
        <v>1842</v>
      </c>
      <c r="D1099" s="72">
        <v>1.51</v>
      </c>
      <c r="E1099" s="61">
        <v>74</v>
      </c>
      <c r="F1099" s="30">
        <f t="shared" si="21"/>
        <v>111.74</v>
      </c>
    </row>
    <row r="1100" ht="13" customHeight="1" spans="1:6">
      <c r="A1100" s="3">
        <v>1097</v>
      </c>
      <c r="B1100" s="66" t="s">
        <v>1843</v>
      </c>
      <c r="C1100" s="66" t="s">
        <v>1844</v>
      </c>
      <c r="D1100" s="72">
        <v>0.94</v>
      </c>
      <c r="E1100" s="61">
        <v>74</v>
      </c>
      <c r="F1100" s="30">
        <f t="shared" si="21"/>
        <v>69.56</v>
      </c>
    </row>
    <row r="1101" ht="13" customHeight="1" spans="1:6">
      <c r="A1101" s="3">
        <v>1098</v>
      </c>
      <c r="B1101" s="66" t="s">
        <v>1845</v>
      </c>
      <c r="C1101" s="66" t="s">
        <v>1846</v>
      </c>
      <c r="D1101" s="72">
        <v>1.54</v>
      </c>
      <c r="E1101" s="61">
        <v>74</v>
      </c>
      <c r="F1101" s="30">
        <f t="shared" si="21"/>
        <v>113.96</v>
      </c>
    </row>
    <row r="1102" ht="13" customHeight="1" spans="1:6">
      <c r="A1102" s="3">
        <v>1099</v>
      </c>
      <c r="B1102" s="66" t="s">
        <v>1847</v>
      </c>
      <c r="C1102" s="66" t="s">
        <v>1848</v>
      </c>
      <c r="D1102" s="72">
        <v>1.17</v>
      </c>
      <c r="E1102" s="61">
        <v>74</v>
      </c>
      <c r="F1102" s="30">
        <f t="shared" si="21"/>
        <v>86.58</v>
      </c>
    </row>
    <row r="1103" ht="13" customHeight="1" spans="1:6">
      <c r="A1103" s="3">
        <v>1100</v>
      </c>
      <c r="B1103" s="66" t="s">
        <v>1849</v>
      </c>
      <c r="C1103" s="66" t="s">
        <v>1850</v>
      </c>
      <c r="D1103" s="72">
        <v>1.47</v>
      </c>
      <c r="E1103" s="61">
        <v>74</v>
      </c>
      <c r="F1103" s="30">
        <f t="shared" si="21"/>
        <v>108.78</v>
      </c>
    </row>
    <row r="1104" ht="13" customHeight="1" spans="1:6">
      <c r="A1104" s="3">
        <v>1101</v>
      </c>
      <c r="B1104" s="99" t="s">
        <v>1851</v>
      </c>
      <c r="C1104" s="66" t="s">
        <v>1852</v>
      </c>
      <c r="D1104" s="72">
        <v>1.11</v>
      </c>
      <c r="E1104" s="61">
        <v>74</v>
      </c>
      <c r="F1104" s="30">
        <f t="shared" si="21"/>
        <v>82.14</v>
      </c>
    </row>
    <row r="1105" ht="13" customHeight="1" spans="1:6">
      <c r="A1105" s="3">
        <v>1102</v>
      </c>
      <c r="B1105" s="66" t="s">
        <v>1853</v>
      </c>
      <c r="C1105" s="66" t="s">
        <v>1854</v>
      </c>
      <c r="D1105" s="72">
        <v>0.64</v>
      </c>
      <c r="E1105" s="61">
        <v>74</v>
      </c>
      <c r="F1105" s="30">
        <f t="shared" si="21"/>
        <v>47.36</v>
      </c>
    </row>
    <row r="1106" ht="13" customHeight="1" spans="1:6">
      <c r="A1106" s="3">
        <v>1103</v>
      </c>
      <c r="B1106" s="66" t="s">
        <v>1855</v>
      </c>
      <c r="C1106" s="66" t="s">
        <v>376</v>
      </c>
      <c r="D1106" s="72">
        <v>1</v>
      </c>
      <c r="E1106" s="61">
        <v>74</v>
      </c>
      <c r="F1106" s="30">
        <f t="shared" si="21"/>
        <v>74</v>
      </c>
    </row>
    <row r="1107" ht="13" customHeight="1" spans="1:6">
      <c r="A1107" s="3">
        <v>1104</v>
      </c>
      <c r="B1107" s="66" t="s">
        <v>1856</v>
      </c>
      <c r="C1107" s="66" t="s">
        <v>1857</v>
      </c>
      <c r="D1107" s="72">
        <v>0.74</v>
      </c>
      <c r="E1107" s="61">
        <v>74</v>
      </c>
      <c r="F1107" s="30">
        <f t="shared" si="21"/>
        <v>54.76</v>
      </c>
    </row>
    <row r="1108" ht="13" customHeight="1" spans="1:6">
      <c r="A1108" s="3">
        <v>1105</v>
      </c>
      <c r="B1108" s="77" t="s">
        <v>1858</v>
      </c>
      <c r="C1108" s="66" t="s">
        <v>1859</v>
      </c>
      <c r="D1108" s="72">
        <v>0.34</v>
      </c>
      <c r="E1108" s="61">
        <v>74</v>
      </c>
      <c r="F1108" s="30">
        <f t="shared" si="21"/>
        <v>25.16</v>
      </c>
    </row>
    <row r="1109" ht="13" customHeight="1" spans="1:6">
      <c r="A1109" s="3">
        <v>1106</v>
      </c>
      <c r="B1109" s="66" t="s">
        <v>1860</v>
      </c>
      <c r="C1109" s="66" t="s">
        <v>1861</v>
      </c>
      <c r="D1109" s="64">
        <v>6.7</v>
      </c>
      <c r="E1109" s="61">
        <v>74</v>
      </c>
      <c r="F1109" s="30">
        <f t="shared" si="21"/>
        <v>495.8</v>
      </c>
    </row>
    <row r="1110" ht="13" customHeight="1" spans="1:6">
      <c r="A1110" s="3">
        <v>1107</v>
      </c>
      <c r="B1110" s="66" t="s">
        <v>1862</v>
      </c>
      <c r="C1110" s="63" t="s">
        <v>1863</v>
      </c>
      <c r="D1110" s="64">
        <v>2.36</v>
      </c>
      <c r="E1110" s="61">
        <v>74</v>
      </c>
      <c r="F1110" s="30">
        <f t="shared" si="21"/>
        <v>174.64</v>
      </c>
    </row>
    <row r="1111" ht="13" customHeight="1" spans="1:6">
      <c r="A1111" s="3">
        <v>1108</v>
      </c>
      <c r="B1111" s="66" t="s">
        <v>1864</v>
      </c>
      <c r="C1111" s="66" t="s">
        <v>1865</v>
      </c>
      <c r="D1111" s="64">
        <v>6.49</v>
      </c>
      <c r="E1111" s="61">
        <v>74</v>
      </c>
      <c r="F1111" s="30">
        <f t="shared" si="21"/>
        <v>480.26</v>
      </c>
    </row>
    <row r="1112" ht="13" customHeight="1" spans="1:6">
      <c r="A1112" s="3">
        <v>1109</v>
      </c>
      <c r="B1112" s="66" t="s">
        <v>1866</v>
      </c>
      <c r="C1112" s="63" t="s">
        <v>1867</v>
      </c>
      <c r="D1112" s="64">
        <v>2.68</v>
      </c>
      <c r="E1112" s="61">
        <v>74</v>
      </c>
      <c r="F1112" s="30">
        <f t="shared" si="21"/>
        <v>198.32</v>
      </c>
    </row>
    <row r="1113" ht="13" customHeight="1" spans="1:6">
      <c r="A1113" s="3">
        <v>1110</v>
      </c>
      <c r="B1113" s="66" t="s">
        <v>1868</v>
      </c>
      <c r="C1113" s="63" t="s">
        <v>1265</v>
      </c>
      <c r="D1113" s="64">
        <v>1.68</v>
      </c>
      <c r="E1113" s="61">
        <v>74</v>
      </c>
      <c r="F1113" s="30">
        <f t="shared" si="21"/>
        <v>124.32</v>
      </c>
    </row>
    <row r="1114" ht="13" customHeight="1" spans="1:6">
      <c r="A1114" s="3">
        <v>1111</v>
      </c>
      <c r="B1114" s="66" t="s">
        <v>1869</v>
      </c>
      <c r="C1114" s="63" t="s">
        <v>1870</v>
      </c>
      <c r="D1114" s="64">
        <v>4.15</v>
      </c>
      <c r="E1114" s="61">
        <v>74</v>
      </c>
      <c r="F1114" s="30">
        <f t="shared" si="21"/>
        <v>307.1</v>
      </c>
    </row>
    <row r="1115" ht="13" customHeight="1" spans="1:6">
      <c r="A1115" s="3">
        <v>1112</v>
      </c>
      <c r="B1115" s="66" t="s">
        <v>1871</v>
      </c>
      <c r="C1115" s="63" t="s">
        <v>1872</v>
      </c>
      <c r="D1115" s="64">
        <v>2.59</v>
      </c>
      <c r="E1115" s="61">
        <v>74</v>
      </c>
      <c r="F1115" s="30">
        <f t="shared" si="21"/>
        <v>191.66</v>
      </c>
    </row>
    <row r="1116" ht="13" customHeight="1" spans="1:6">
      <c r="A1116" s="3">
        <v>1113</v>
      </c>
      <c r="B1116" s="66" t="s">
        <v>1873</v>
      </c>
      <c r="C1116" s="63" t="s">
        <v>1874</v>
      </c>
      <c r="D1116" s="64">
        <v>0.53</v>
      </c>
      <c r="E1116" s="61">
        <v>74</v>
      </c>
      <c r="F1116" s="30">
        <f t="shared" si="21"/>
        <v>39.22</v>
      </c>
    </row>
    <row r="1117" ht="13" customHeight="1" spans="1:6">
      <c r="A1117" s="3">
        <v>1114</v>
      </c>
      <c r="B1117" s="66" t="s">
        <v>1875</v>
      </c>
      <c r="C1117" s="63" t="s">
        <v>1876</v>
      </c>
      <c r="D1117" s="64">
        <v>1.48</v>
      </c>
      <c r="E1117" s="61">
        <v>74</v>
      </c>
      <c r="F1117" s="30">
        <f t="shared" si="21"/>
        <v>109.52</v>
      </c>
    </row>
    <row r="1118" ht="13" customHeight="1" spans="1:6">
      <c r="A1118" s="3">
        <v>1115</v>
      </c>
      <c r="B1118" s="66" t="s">
        <v>1877</v>
      </c>
      <c r="C1118" s="63" t="s">
        <v>1878</v>
      </c>
      <c r="D1118" s="64">
        <v>1.52</v>
      </c>
      <c r="E1118" s="61">
        <v>74</v>
      </c>
      <c r="F1118" s="30">
        <f t="shared" si="21"/>
        <v>112.48</v>
      </c>
    </row>
    <row r="1119" ht="13" customHeight="1" spans="1:6">
      <c r="A1119" s="3">
        <v>1116</v>
      </c>
      <c r="B1119" s="66" t="s">
        <v>1879</v>
      </c>
      <c r="C1119" s="63" t="s">
        <v>1880</v>
      </c>
      <c r="D1119" s="64">
        <v>1.45</v>
      </c>
      <c r="E1119" s="61">
        <v>74</v>
      </c>
      <c r="F1119" s="30">
        <f t="shared" si="21"/>
        <v>107.3</v>
      </c>
    </row>
    <row r="1120" ht="13" customHeight="1" spans="1:6">
      <c r="A1120" s="3">
        <v>1117</v>
      </c>
      <c r="B1120" s="66" t="s">
        <v>1881</v>
      </c>
      <c r="C1120" s="63" t="s">
        <v>1882</v>
      </c>
      <c r="D1120" s="64">
        <v>1.71</v>
      </c>
      <c r="E1120" s="61">
        <v>74</v>
      </c>
      <c r="F1120" s="30">
        <f t="shared" si="21"/>
        <v>126.54</v>
      </c>
    </row>
    <row r="1121" ht="13" customHeight="1" spans="1:6">
      <c r="A1121" s="3">
        <v>1118</v>
      </c>
      <c r="B1121" s="66" t="s">
        <v>1883</v>
      </c>
      <c r="C1121" s="63" t="s">
        <v>1884</v>
      </c>
      <c r="D1121" s="64">
        <v>1.3</v>
      </c>
      <c r="E1121" s="61">
        <v>74</v>
      </c>
      <c r="F1121" s="30">
        <f t="shared" si="21"/>
        <v>96.2</v>
      </c>
    </row>
    <row r="1122" ht="13" customHeight="1" spans="1:6">
      <c r="A1122" s="3">
        <v>1119</v>
      </c>
      <c r="B1122" s="66" t="s">
        <v>1885</v>
      </c>
      <c r="C1122" s="63" t="s">
        <v>18</v>
      </c>
      <c r="D1122" s="64">
        <v>2.42</v>
      </c>
      <c r="E1122" s="61">
        <v>74</v>
      </c>
      <c r="F1122" s="30">
        <f t="shared" si="21"/>
        <v>179.08</v>
      </c>
    </row>
    <row r="1123" ht="13" customHeight="1" spans="1:6">
      <c r="A1123" s="3">
        <v>1120</v>
      </c>
      <c r="B1123" s="66" t="s">
        <v>1886</v>
      </c>
      <c r="C1123" s="63" t="s">
        <v>1887</v>
      </c>
      <c r="D1123" s="64">
        <v>3.32</v>
      </c>
      <c r="E1123" s="61">
        <v>74</v>
      </c>
      <c r="F1123" s="30">
        <f t="shared" si="21"/>
        <v>245.68</v>
      </c>
    </row>
    <row r="1124" ht="13" customHeight="1" spans="1:6">
      <c r="A1124" s="3">
        <v>1121</v>
      </c>
      <c r="B1124" s="66" t="s">
        <v>1888</v>
      </c>
      <c r="C1124" s="63" t="s">
        <v>1889</v>
      </c>
      <c r="D1124" s="64">
        <v>1.31</v>
      </c>
      <c r="E1124" s="61">
        <v>74</v>
      </c>
      <c r="F1124" s="30">
        <f t="shared" ref="F1124:F1182" si="22">D1124*E1124</f>
        <v>96.94</v>
      </c>
    </row>
    <row r="1125" ht="13" customHeight="1" spans="1:6">
      <c r="A1125" s="3">
        <v>1122</v>
      </c>
      <c r="B1125" s="66" t="s">
        <v>1890</v>
      </c>
      <c r="C1125" s="63" t="s">
        <v>1891</v>
      </c>
      <c r="D1125" s="64">
        <v>4.89</v>
      </c>
      <c r="E1125" s="61">
        <v>74</v>
      </c>
      <c r="F1125" s="30">
        <f t="shared" si="22"/>
        <v>361.86</v>
      </c>
    </row>
    <row r="1126" ht="13" customHeight="1" spans="1:6">
      <c r="A1126" s="3">
        <v>1123</v>
      </c>
      <c r="B1126" s="66" t="s">
        <v>1892</v>
      </c>
      <c r="C1126" s="63" t="s">
        <v>1893</v>
      </c>
      <c r="D1126" s="64">
        <v>4.43</v>
      </c>
      <c r="E1126" s="61">
        <v>74</v>
      </c>
      <c r="F1126" s="30">
        <f t="shared" si="22"/>
        <v>327.82</v>
      </c>
    </row>
    <row r="1127" ht="13" customHeight="1" spans="1:6">
      <c r="A1127" s="3">
        <v>1124</v>
      </c>
      <c r="B1127" s="66" t="s">
        <v>1894</v>
      </c>
      <c r="C1127" s="63" t="s">
        <v>1895</v>
      </c>
      <c r="D1127" s="64">
        <v>9.7</v>
      </c>
      <c r="E1127" s="61">
        <v>74</v>
      </c>
      <c r="F1127" s="30">
        <f t="shared" si="22"/>
        <v>717.8</v>
      </c>
    </row>
    <row r="1128" ht="13" customHeight="1" spans="1:6">
      <c r="A1128" s="3">
        <v>1125</v>
      </c>
      <c r="B1128" s="66" t="s">
        <v>1896</v>
      </c>
      <c r="C1128" s="63" t="s">
        <v>1897</v>
      </c>
      <c r="D1128" s="64">
        <v>5.97</v>
      </c>
      <c r="E1128" s="61">
        <v>74</v>
      </c>
      <c r="F1128" s="30">
        <f t="shared" si="22"/>
        <v>441.78</v>
      </c>
    </row>
    <row r="1129" ht="13" customHeight="1" spans="1:6">
      <c r="A1129" s="3">
        <v>1126</v>
      </c>
      <c r="B1129" s="66" t="s">
        <v>1898</v>
      </c>
      <c r="C1129" s="63" t="s">
        <v>1899</v>
      </c>
      <c r="D1129" s="64">
        <v>0.57</v>
      </c>
      <c r="E1129" s="61">
        <v>74</v>
      </c>
      <c r="F1129" s="30">
        <f t="shared" si="22"/>
        <v>42.18</v>
      </c>
    </row>
    <row r="1130" ht="13" customHeight="1" spans="1:6">
      <c r="A1130" s="3">
        <v>1127</v>
      </c>
      <c r="B1130" s="66" t="s">
        <v>1900</v>
      </c>
      <c r="C1130" s="63" t="s">
        <v>1901</v>
      </c>
      <c r="D1130" s="64">
        <v>3.11</v>
      </c>
      <c r="E1130" s="61">
        <v>74</v>
      </c>
      <c r="F1130" s="30">
        <f t="shared" si="22"/>
        <v>230.14</v>
      </c>
    </row>
    <row r="1131" ht="13" customHeight="1" spans="1:6">
      <c r="A1131" s="3">
        <v>1128</v>
      </c>
      <c r="B1131" s="66" t="s">
        <v>1902</v>
      </c>
      <c r="C1131" s="63" t="s">
        <v>1903</v>
      </c>
      <c r="D1131" s="64">
        <v>2.03</v>
      </c>
      <c r="E1131" s="61">
        <v>74</v>
      </c>
      <c r="F1131" s="30">
        <f t="shared" si="22"/>
        <v>150.22</v>
      </c>
    </row>
    <row r="1132" ht="13" customHeight="1" spans="1:6">
      <c r="A1132" s="3">
        <v>1129</v>
      </c>
      <c r="B1132" s="66" t="s">
        <v>1904</v>
      </c>
      <c r="C1132" s="63" t="s">
        <v>1905</v>
      </c>
      <c r="D1132" s="64">
        <v>1.57</v>
      </c>
      <c r="E1132" s="61">
        <v>74</v>
      </c>
      <c r="F1132" s="30">
        <f t="shared" si="22"/>
        <v>116.18</v>
      </c>
    </row>
    <row r="1133" ht="13" customHeight="1" spans="1:6">
      <c r="A1133" s="3">
        <v>1130</v>
      </c>
      <c r="B1133" s="66" t="s">
        <v>1906</v>
      </c>
      <c r="C1133" s="63" t="s">
        <v>1907</v>
      </c>
      <c r="D1133" s="64">
        <v>1.16</v>
      </c>
      <c r="E1133" s="61">
        <v>74</v>
      </c>
      <c r="F1133" s="30">
        <f t="shared" si="22"/>
        <v>85.84</v>
      </c>
    </row>
    <row r="1134" ht="13" customHeight="1" spans="1:6">
      <c r="A1134" s="3">
        <v>1131</v>
      </c>
      <c r="B1134" s="66" t="s">
        <v>1908</v>
      </c>
      <c r="C1134" s="63" t="s">
        <v>1909</v>
      </c>
      <c r="D1134" s="64">
        <v>1.18</v>
      </c>
      <c r="E1134" s="61">
        <v>74</v>
      </c>
      <c r="F1134" s="30">
        <f t="shared" si="22"/>
        <v>87.32</v>
      </c>
    </row>
    <row r="1135" ht="13" customHeight="1" spans="1:6">
      <c r="A1135" s="3">
        <v>1132</v>
      </c>
      <c r="B1135" s="66" t="s">
        <v>1910</v>
      </c>
      <c r="C1135" s="63" t="s">
        <v>1911</v>
      </c>
      <c r="D1135" s="64">
        <v>1.55</v>
      </c>
      <c r="E1135" s="61">
        <v>74</v>
      </c>
      <c r="F1135" s="30">
        <f t="shared" si="22"/>
        <v>114.7</v>
      </c>
    </row>
    <row r="1136" ht="13" customHeight="1" spans="1:6">
      <c r="A1136" s="3">
        <v>1133</v>
      </c>
      <c r="B1136" s="66" t="s">
        <v>1912</v>
      </c>
      <c r="C1136" s="63" t="s">
        <v>1539</v>
      </c>
      <c r="D1136" s="64">
        <v>2.16</v>
      </c>
      <c r="E1136" s="61">
        <v>74</v>
      </c>
      <c r="F1136" s="30">
        <f t="shared" si="22"/>
        <v>159.84</v>
      </c>
    </row>
    <row r="1137" ht="13" customHeight="1" spans="1:6">
      <c r="A1137" s="3">
        <v>1134</v>
      </c>
      <c r="B1137" s="66" t="s">
        <v>1913</v>
      </c>
      <c r="C1137" s="63" t="s">
        <v>1914</v>
      </c>
      <c r="D1137" s="64">
        <v>1.14</v>
      </c>
      <c r="E1137" s="61">
        <v>74</v>
      </c>
      <c r="F1137" s="30">
        <f t="shared" si="22"/>
        <v>84.36</v>
      </c>
    </row>
    <row r="1138" ht="13" customHeight="1" spans="1:6">
      <c r="A1138" s="3">
        <v>1135</v>
      </c>
      <c r="B1138" s="66" t="s">
        <v>1915</v>
      </c>
      <c r="C1138" s="63" t="s">
        <v>1916</v>
      </c>
      <c r="D1138" s="64">
        <v>1.03</v>
      </c>
      <c r="E1138" s="61">
        <v>74</v>
      </c>
      <c r="F1138" s="30">
        <f t="shared" si="22"/>
        <v>76.22</v>
      </c>
    </row>
    <row r="1139" ht="13" customHeight="1" spans="1:6">
      <c r="A1139" s="3">
        <v>1136</v>
      </c>
      <c r="B1139" s="66" t="s">
        <v>1917</v>
      </c>
      <c r="C1139" s="63" t="s">
        <v>1918</v>
      </c>
      <c r="D1139" s="64">
        <v>2.38</v>
      </c>
      <c r="E1139" s="61">
        <v>74</v>
      </c>
      <c r="F1139" s="30">
        <f t="shared" si="22"/>
        <v>176.12</v>
      </c>
    </row>
    <row r="1140" ht="13" customHeight="1" spans="1:6">
      <c r="A1140" s="3">
        <v>1137</v>
      </c>
      <c r="B1140" s="66" t="s">
        <v>1919</v>
      </c>
      <c r="C1140" s="63" t="s">
        <v>1920</v>
      </c>
      <c r="D1140" s="64">
        <v>1.12</v>
      </c>
      <c r="E1140" s="61">
        <v>74</v>
      </c>
      <c r="F1140" s="30">
        <f t="shared" si="22"/>
        <v>82.88</v>
      </c>
    </row>
    <row r="1141" ht="13" customHeight="1" spans="1:6">
      <c r="A1141" s="3">
        <v>1138</v>
      </c>
      <c r="B1141" s="66" t="s">
        <v>1921</v>
      </c>
      <c r="C1141" s="63" t="s">
        <v>1922</v>
      </c>
      <c r="D1141" s="64">
        <v>7.46</v>
      </c>
      <c r="E1141" s="61">
        <v>74</v>
      </c>
      <c r="F1141" s="30">
        <f t="shared" si="22"/>
        <v>552.04</v>
      </c>
    </row>
    <row r="1142" ht="13" customHeight="1" spans="1:6">
      <c r="A1142" s="3">
        <v>1139</v>
      </c>
      <c r="B1142" s="66" t="s">
        <v>1923</v>
      </c>
      <c r="C1142" s="63" t="s">
        <v>1924</v>
      </c>
      <c r="D1142" s="64">
        <v>1.16</v>
      </c>
      <c r="E1142" s="61">
        <v>74</v>
      </c>
      <c r="F1142" s="30">
        <f t="shared" si="22"/>
        <v>85.84</v>
      </c>
    </row>
    <row r="1143" ht="13" customHeight="1" spans="1:6">
      <c r="A1143" s="3">
        <v>1140</v>
      </c>
      <c r="B1143" s="66" t="s">
        <v>1925</v>
      </c>
      <c r="C1143" s="63" t="s">
        <v>1926</v>
      </c>
      <c r="D1143" s="64">
        <v>4.48</v>
      </c>
      <c r="E1143" s="61">
        <v>74</v>
      </c>
      <c r="F1143" s="30">
        <f t="shared" si="22"/>
        <v>331.52</v>
      </c>
    </row>
    <row r="1144" ht="13" customHeight="1" spans="1:6">
      <c r="A1144" s="3">
        <v>1141</v>
      </c>
      <c r="B1144" s="66" t="s">
        <v>1927</v>
      </c>
      <c r="C1144" s="63" t="s">
        <v>1928</v>
      </c>
      <c r="D1144" s="64">
        <v>2.11</v>
      </c>
      <c r="E1144" s="61">
        <v>74</v>
      </c>
      <c r="F1144" s="30">
        <f t="shared" si="22"/>
        <v>156.14</v>
      </c>
    </row>
    <row r="1145" ht="13" customHeight="1" spans="1:6">
      <c r="A1145" s="3">
        <v>1142</v>
      </c>
      <c r="B1145" s="66" t="s">
        <v>1929</v>
      </c>
      <c r="C1145" s="63" t="s">
        <v>1930</v>
      </c>
      <c r="D1145" s="64">
        <v>2.29</v>
      </c>
      <c r="E1145" s="61">
        <v>74</v>
      </c>
      <c r="F1145" s="30">
        <f t="shared" si="22"/>
        <v>169.46</v>
      </c>
    </row>
    <row r="1146" ht="13" customHeight="1" spans="1:6">
      <c r="A1146" s="3">
        <v>1143</v>
      </c>
      <c r="B1146" s="66" t="s">
        <v>1931</v>
      </c>
      <c r="C1146" s="63" t="s">
        <v>1932</v>
      </c>
      <c r="D1146" s="64">
        <v>2.29</v>
      </c>
      <c r="E1146" s="61">
        <v>74</v>
      </c>
      <c r="F1146" s="30">
        <f t="shared" si="22"/>
        <v>169.46</v>
      </c>
    </row>
    <row r="1147" ht="13" customHeight="1" spans="1:6">
      <c r="A1147" s="3">
        <v>1144</v>
      </c>
      <c r="B1147" s="66" t="s">
        <v>1933</v>
      </c>
      <c r="C1147" s="63" t="s">
        <v>1671</v>
      </c>
      <c r="D1147" s="64">
        <v>2.09</v>
      </c>
      <c r="E1147" s="61">
        <v>74</v>
      </c>
      <c r="F1147" s="30">
        <f t="shared" si="22"/>
        <v>154.66</v>
      </c>
    </row>
    <row r="1148" ht="13" customHeight="1" spans="1:6">
      <c r="A1148" s="3">
        <v>1145</v>
      </c>
      <c r="B1148" s="66" t="s">
        <v>1934</v>
      </c>
      <c r="C1148" s="63" t="s">
        <v>1935</v>
      </c>
      <c r="D1148" s="64">
        <v>1.38</v>
      </c>
      <c r="E1148" s="61">
        <v>74</v>
      </c>
      <c r="F1148" s="30">
        <f t="shared" si="22"/>
        <v>102.12</v>
      </c>
    </row>
    <row r="1149" ht="13" customHeight="1" spans="1:6">
      <c r="A1149" s="3">
        <v>1146</v>
      </c>
      <c r="B1149" s="66" t="s">
        <v>1936</v>
      </c>
      <c r="C1149" s="63" t="s">
        <v>1937</v>
      </c>
      <c r="D1149" s="64">
        <v>3.51</v>
      </c>
      <c r="E1149" s="61">
        <v>74</v>
      </c>
      <c r="F1149" s="30">
        <f t="shared" si="22"/>
        <v>259.74</v>
      </c>
    </row>
    <row r="1150" ht="13" customHeight="1" spans="1:6">
      <c r="A1150" s="3">
        <v>1147</v>
      </c>
      <c r="B1150" s="66" t="s">
        <v>1938</v>
      </c>
      <c r="C1150" s="63" t="s">
        <v>1939</v>
      </c>
      <c r="D1150" s="64">
        <v>3.17</v>
      </c>
      <c r="E1150" s="61">
        <v>74</v>
      </c>
      <c r="F1150" s="30">
        <f t="shared" si="22"/>
        <v>234.58</v>
      </c>
    </row>
    <row r="1151" ht="13" customHeight="1" spans="1:6">
      <c r="A1151" s="3">
        <v>1148</v>
      </c>
      <c r="B1151" s="66" t="s">
        <v>1940</v>
      </c>
      <c r="C1151" s="63" t="s">
        <v>1941</v>
      </c>
      <c r="D1151" s="64">
        <v>2.97</v>
      </c>
      <c r="E1151" s="61">
        <v>74</v>
      </c>
      <c r="F1151" s="30">
        <f t="shared" si="22"/>
        <v>219.78</v>
      </c>
    </row>
    <row r="1152" ht="13" customHeight="1" spans="1:6">
      <c r="A1152" s="3">
        <v>1149</v>
      </c>
      <c r="B1152" s="66" t="s">
        <v>1942</v>
      </c>
      <c r="C1152" s="63" t="s">
        <v>1943</v>
      </c>
      <c r="D1152" s="64">
        <v>1.73</v>
      </c>
      <c r="E1152" s="61">
        <v>74</v>
      </c>
      <c r="F1152" s="30">
        <f t="shared" si="22"/>
        <v>128.02</v>
      </c>
    </row>
    <row r="1153" ht="13" customHeight="1" spans="1:6">
      <c r="A1153" s="3">
        <v>1150</v>
      </c>
      <c r="B1153" s="66" t="s">
        <v>1944</v>
      </c>
      <c r="C1153" s="63" t="s">
        <v>1945</v>
      </c>
      <c r="D1153" s="64">
        <v>3.99</v>
      </c>
      <c r="E1153" s="61">
        <v>74</v>
      </c>
      <c r="F1153" s="30">
        <f t="shared" si="22"/>
        <v>295.26</v>
      </c>
    </row>
    <row r="1154" ht="13" customHeight="1" spans="1:6">
      <c r="A1154" s="3">
        <v>1151</v>
      </c>
      <c r="B1154" s="66" t="s">
        <v>1946</v>
      </c>
      <c r="C1154" s="63" t="s">
        <v>1947</v>
      </c>
      <c r="D1154" s="64">
        <v>6.37</v>
      </c>
      <c r="E1154" s="61">
        <v>74</v>
      </c>
      <c r="F1154" s="30">
        <f t="shared" si="22"/>
        <v>471.38</v>
      </c>
    </row>
    <row r="1155" ht="13" customHeight="1" spans="1:6">
      <c r="A1155" s="3">
        <v>1152</v>
      </c>
      <c r="B1155" s="66" t="s">
        <v>1948</v>
      </c>
      <c r="C1155" s="63" t="s">
        <v>1366</v>
      </c>
      <c r="D1155" s="64">
        <v>3.02</v>
      </c>
      <c r="E1155" s="61">
        <v>74</v>
      </c>
      <c r="F1155" s="30">
        <f t="shared" si="22"/>
        <v>223.48</v>
      </c>
    </row>
    <row r="1156" ht="13" customHeight="1" spans="1:6">
      <c r="A1156" s="3">
        <v>1153</v>
      </c>
      <c r="B1156" s="66" t="s">
        <v>1949</v>
      </c>
      <c r="C1156" s="63" t="s">
        <v>1950</v>
      </c>
      <c r="D1156" s="64">
        <v>2.22</v>
      </c>
      <c r="E1156" s="61">
        <v>74</v>
      </c>
      <c r="F1156" s="30">
        <f t="shared" si="22"/>
        <v>164.28</v>
      </c>
    </row>
    <row r="1157" ht="13" customHeight="1" spans="1:6">
      <c r="A1157" s="3">
        <v>1154</v>
      </c>
      <c r="B1157" s="66" t="s">
        <v>1951</v>
      </c>
      <c r="C1157" s="66" t="s">
        <v>1952</v>
      </c>
      <c r="D1157" s="72">
        <v>7.41</v>
      </c>
      <c r="E1157" s="61">
        <v>74</v>
      </c>
      <c r="F1157" s="30">
        <f t="shared" si="22"/>
        <v>548.34</v>
      </c>
    </row>
    <row r="1158" ht="13" customHeight="1" spans="1:6">
      <c r="A1158" s="3">
        <v>1155</v>
      </c>
      <c r="B1158" s="66" t="s">
        <v>1953</v>
      </c>
      <c r="C1158" s="63" t="s">
        <v>1954</v>
      </c>
      <c r="D1158" s="64">
        <v>1.07</v>
      </c>
      <c r="E1158" s="61">
        <v>74</v>
      </c>
      <c r="F1158" s="30">
        <f t="shared" si="22"/>
        <v>79.18</v>
      </c>
    </row>
    <row r="1159" ht="13" customHeight="1" spans="1:6">
      <c r="A1159" s="3">
        <v>1156</v>
      </c>
      <c r="B1159" s="66" t="s">
        <v>1955</v>
      </c>
      <c r="C1159" s="63" t="s">
        <v>1956</v>
      </c>
      <c r="D1159" s="64">
        <v>2.8</v>
      </c>
      <c r="E1159" s="61">
        <v>74</v>
      </c>
      <c r="F1159" s="30">
        <f t="shared" si="22"/>
        <v>207.2</v>
      </c>
    </row>
    <row r="1160" ht="13" customHeight="1" spans="1:6">
      <c r="A1160" s="3">
        <v>1157</v>
      </c>
      <c r="B1160" s="66" t="s">
        <v>1957</v>
      </c>
      <c r="C1160" s="63" t="s">
        <v>1958</v>
      </c>
      <c r="D1160" s="64">
        <v>4.06</v>
      </c>
      <c r="E1160" s="61">
        <v>74</v>
      </c>
      <c r="F1160" s="30">
        <f t="shared" si="22"/>
        <v>300.44</v>
      </c>
    </row>
    <row r="1161" ht="13" customHeight="1" spans="1:6">
      <c r="A1161" s="3">
        <v>1158</v>
      </c>
      <c r="B1161" s="66" t="s">
        <v>1959</v>
      </c>
      <c r="C1161" s="63" t="s">
        <v>1960</v>
      </c>
      <c r="D1161" s="64">
        <v>4.62</v>
      </c>
      <c r="E1161" s="61">
        <v>74</v>
      </c>
      <c r="F1161" s="30">
        <f t="shared" si="22"/>
        <v>341.88</v>
      </c>
    </row>
    <row r="1162" ht="13" customHeight="1" spans="1:6">
      <c r="A1162" s="3">
        <v>1159</v>
      </c>
      <c r="B1162" s="66" t="s">
        <v>1961</v>
      </c>
      <c r="C1162" s="63" t="s">
        <v>1962</v>
      </c>
      <c r="D1162" s="64">
        <v>6.62</v>
      </c>
      <c r="E1162" s="61">
        <v>74</v>
      </c>
      <c r="F1162" s="30">
        <f t="shared" si="22"/>
        <v>489.88</v>
      </c>
    </row>
    <row r="1163" ht="13" customHeight="1" spans="1:6">
      <c r="A1163" s="3">
        <v>1160</v>
      </c>
      <c r="B1163" s="66" t="s">
        <v>1963</v>
      </c>
      <c r="C1163" s="63" t="s">
        <v>1964</v>
      </c>
      <c r="D1163" s="64">
        <v>3.97</v>
      </c>
      <c r="E1163" s="61">
        <v>74</v>
      </c>
      <c r="F1163" s="30">
        <f t="shared" si="22"/>
        <v>293.78</v>
      </c>
    </row>
    <row r="1164" ht="13" customHeight="1" spans="1:6">
      <c r="A1164" s="3">
        <v>1161</v>
      </c>
      <c r="B1164" s="66" t="s">
        <v>1965</v>
      </c>
      <c r="C1164" s="63" t="s">
        <v>1966</v>
      </c>
      <c r="D1164" s="64">
        <v>1.9</v>
      </c>
      <c r="E1164" s="61">
        <v>74</v>
      </c>
      <c r="F1164" s="30">
        <f t="shared" si="22"/>
        <v>140.6</v>
      </c>
    </row>
    <row r="1165" ht="13" customHeight="1" spans="1:6">
      <c r="A1165" s="3">
        <v>1162</v>
      </c>
      <c r="B1165" s="66" t="s">
        <v>1967</v>
      </c>
      <c r="C1165" s="63" t="s">
        <v>1968</v>
      </c>
      <c r="D1165" s="64">
        <v>0.73</v>
      </c>
      <c r="E1165" s="61">
        <v>74</v>
      </c>
      <c r="F1165" s="30">
        <f t="shared" si="22"/>
        <v>54.02</v>
      </c>
    </row>
    <row r="1166" ht="13" customHeight="1" spans="1:6">
      <c r="A1166" s="3">
        <v>1163</v>
      </c>
      <c r="B1166" s="66" t="s">
        <v>1969</v>
      </c>
      <c r="C1166" s="63" t="s">
        <v>1970</v>
      </c>
      <c r="D1166" s="64">
        <v>2.32</v>
      </c>
      <c r="E1166" s="61">
        <v>74</v>
      </c>
      <c r="F1166" s="30">
        <f t="shared" si="22"/>
        <v>171.68</v>
      </c>
    </row>
    <row r="1167" ht="13" customHeight="1" spans="1:6">
      <c r="A1167" s="3">
        <v>1164</v>
      </c>
      <c r="B1167" s="66" t="s">
        <v>1971</v>
      </c>
      <c r="C1167" s="63" t="s">
        <v>1972</v>
      </c>
      <c r="D1167" s="64">
        <v>4.35</v>
      </c>
      <c r="E1167" s="61">
        <v>74</v>
      </c>
      <c r="F1167" s="30">
        <f t="shared" si="22"/>
        <v>321.9</v>
      </c>
    </row>
    <row r="1168" ht="13" customHeight="1" spans="1:6">
      <c r="A1168" s="3">
        <v>1165</v>
      </c>
      <c r="B1168" s="63" t="s">
        <v>1973</v>
      </c>
      <c r="C1168" s="63" t="s">
        <v>980</v>
      </c>
      <c r="D1168" s="64">
        <v>2.82</v>
      </c>
      <c r="E1168" s="61">
        <v>74</v>
      </c>
      <c r="F1168" s="30">
        <f t="shared" si="22"/>
        <v>208.68</v>
      </c>
    </row>
    <row r="1169" ht="13" customHeight="1" spans="1:6">
      <c r="A1169" s="3">
        <v>1166</v>
      </c>
      <c r="B1169" s="66" t="s">
        <v>1974</v>
      </c>
      <c r="C1169" s="63" t="s">
        <v>1975</v>
      </c>
      <c r="D1169" s="64">
        <v>3.03</v>
      </c>
      <c r="E1169" s="61">
        <v>74</v>
      </c>
      <c r="F1169" s="30">
        <f t="shared" si="22"/>
        <v>224.22</v>
      </c>
    </row>
    <row r="1170" ht="13" customHeight="1" spans="1:6">
      <c r="A1170" s="3">
        <v>1167</v>
      </c>
      <c r="B1170" s="66" t="s">
        <v>1976</v>
      </c>
      <c r="C1170" s="66" t="s">
        <v>1977</v>
      </c>
      <c r="D1170" s="64">
        <v>1.88</v>
      </c>
      <c r="E1170" s="61">
        <v>74</v>
      </c>
      <c r="F1170" s="30">
        <f t="shared" si="22"/>
        <v>139.12</v>
      </c>
    </row>
    <row r="1171" ht="13" customHeight="1" spans="1:6">
      <c r="A1171" s="3">
        <v>1168</v>
      </c>
      <c r="B1171" s="66" t="s">
        <v>1978</v>
      </c>
      <c r="C1171" s="63" t="s">
        <v>1979</v>
      </c>
      <c r="D1171" s="64">
        <v>1.97</v>
      </c>
      <c r="E1171" s="61">
        <v>74</v>
      </c>
      <c r="F1171" s="30">
        <f t="shared" si="22"/>
        <v>145.78</v>
      </c>
    </row>
    <row r="1172" ht="13" customHeight="1" spans="1:6">
      <c r="A1172" s="3">
        <v>1169</v>
      </c>
      <c r="B1172" s="66" t="s">
        <v>1980</v>
      </c>
      <c r="C1172" s="63" t="s">
        <v>1981</v>
      </c>
      <c r="D1172" s="64">
        <v>5.28</v>
      </c>
      <c r="E1172" s="61">
        <v>74</v>
      </c>
      <c r="F1172" s="30">
        <f t="shared" si="22"/>
        <v>390.72</v>
      </c>
    </row>
    <row r="1173" ht="13" customHeight="1" spans="1:6">
      <c r="A1173" s="3">
        <v>1170</v>
      </c>
      <c r="B1173" s="66" t="s">
        <v>1982</v>
      </c>
      <c r="C1173" s="63" t="s">
        <v>1983</v>
      </c>
      <c r="D1173" s="64">
        <v>3.08</v>
      </c>
      <c r="E1173" s="61">
        <v>74</v>
      </c>
      <c r="F1173" s="30">
        <f t="shared" si="22"/>
        <v>227.92</v>
      </c>
    </row>
    <row r="1174" ht="13" customHeight="1" spans="1:6">
      <c r="A1174" s="3">
        <v>1171</v>
      </c>
      <c r="B1174" s="66" t="s">
        <v>1984</v>
      </c>
      <c r="C1174" s="63" t="s">
        <v>1985</v>
      </c>
      <c r="D1174" s="64">
        <v>1.52</v>
      </c>
      <c r="E1174" s="61">
        <v>74</v>
      </c>
      <c r="F1174" s="30">
        <f t="shared" si="22"/>
        <v>112.48</v>
      </c>
    </row>
    <row r="1175" ht="13" customHeight="1" spans="1:6">
      <c r="A1175" s="3">
        <v>1172</v>
      </c>
      <c r="B1175" s="66" t="s">
        <v>1986</v>
      </c>
      <c r="C1175" s="63" t="s">
        <v>1987</v>
      </c>
      <c r="D1175" s="64">
        <v>1.14</v>
      </c>
      <c r="E1175" s="61">
        <v>74</v>
      </c>
      <c r="F1175" s="30">
        <f t="shared" si="22"/>
        <v>84.36</v>
      </c>
    </row>
    <row r="1176" ht="13" customHeight="1" spans="1:6">
      <c r="A1176" s="3">
        <v>1173</v>
      </c>
      <c r="B1176" s="66" t="s">
        <v>1988</v>
      </c>
      <c r="C1176" s="63" t="s">
        <v>560</v>
      </c>
      <c r="D1176" s="64">
        <v>1.33</v>
      </c>
      <c r="E1176" s="61">
        <v>74</v>
      </c>
      <c r="F1176" s="30">
        <f t="shared" si="22"/>
        <v>98.42</v>
      </c>
    </row>
    <row r="1177" ht="13" customHeight="1" spans="1:6">
      <c r="A1177" s="3">
        <v>1174</v>
      </c>
      <c r="B1177" s="66" t="s">
        <v>1989</v>
      </c>
      <c r="C1177" s="63" t="s">
        <v>1990</v>
      </c>
      <c r="D1177" s="64">
        <v>0.93</v>
      </c>
      <c r="E1177" s="61">
        <v>74</v>
      </c>
      <c r="F1177" s="30">
        <f t="shared" si="22"/>
        <v>68.82</v>
      </c>
    </row>
    <row r="1178" ht="13" customHeight="1" spans="1:6">
      <c r="A1178" s="3">
        <v>1175</v>
      </c>
      <c r="B1178" s="66" t="s">
        <v>1991</v>
      </c>
      <c r="C1178" s="63" t="s">
        <v>1992</v>
      </c>
      <c r="D1178" s="64">
        <v>1.1</v>
      </c>
      <c r="E1178" s="61">
        <v>74</v>
      </c>
      <c r="F1178" s="30">
        <f t="shared" si="22"/>
        <v>81.4</v>
      </c>
    </row>
    <row r="1179" ht="13" customHeight="1" spans="1:6">
      <c r="A1179" s="3">
        <v>1176</v>
      </c>
      <c r="B1179" s="66" t="s">
        <v>1993</v>
      </c>
      <c r="C1179" s="63" t="s">
        <v>1994</v>
      </c>
      <c r="D1179" s="64">
        <v>0.89</v>
      </c>
      <c r="E1179" s="61">
        <v>74</v>
      </c>
      <c r="F1179" s="30">
        <f t="shared" si="22"/>
        <v>65.86</v>
      </c>
    </row>
    <row r="1180" ht="13" customHeight="1" spans="1:6">
      <c r="A1180" s="3">
        <v>1177</v>
      </c>
      <c r="B1180" s="66" t="s">
        <v>1995</v>
      </c>
      <c r="C1180" s="63" t="s">
        <v>1996</v>
      </c>
      <c r="D1180" s="64">
        <v>3.4</v>
      </c>
      <c r="E1180" s="61">
        <v>74</v>
      </c>
      <c r="F1180" s="30">
        <f t="shared" si="22"/>
        <v>251.6</v>
      </c>
    </row>
    <row r="1181" ht="13" customHeight="1" spans="1:6">
      <c r="A1181" s="3">
        <v>1178</v>
      </c>
      <c r="B1181" s="66" t="s">
        <v>1997</v>
      </c>
      <c r="C1181" s="63" t="s">
        <v>1998</v>
      </c>
      <c r="D1181" s="64">
        <v>1.48</v>
      </c>
      <c r="E1181" s="61">
        <v>74</v>
      </c>
      <c r="F1181" s="30">
        <f t="shared" si="22"/>
        <v>109.52</v>
      </c>
    </row>
    <row r="1182" ht="13" customHeight="1" spans="1:6">
      <c r="A1182" s="3">
        <v>1179</v>
      </c>
      <c r="B1182" s="66" t="s">
        <v>1999</v>
      </c>
      <c r="C1182" s="63" t="s">
        <v>2000</v>
      </c>
      <c r="D1182" s="64">
        <v>1.82</v>
      </c>
      <c r="E1182" s="61">
        <v>74</v>
      </c>
      <c r="F1182" s="30">
        <f t="shared" si="22"/>
        <v>134.68</v>
      </c>
    </row>
    <row r="1183" spans="1:6">
      <c r="A1183" s="3">
        <v>1180</v>
      </c>
      <c r="B1183" s="51" t="s">
        <v>2001</v>
      </c>
      <c r="C1183" s="78" t="s">
        <v>2002</v>
      </c>
      <c r="D1183" s="79">
        <f>0.75+1.06</f>
        <v>1.81</v>
      </c>
      <c r="E1183" s="61">
        <v>74</v>
      </c>
      <c r="F1183" s="61">
        <f t="shared" ref="F1183:F1246" si="23">D1183*E1183</f>
        <v>133.94</v>
      </c>
    </row>
    <row r="1184" spans="1:6">
      <c r="A1184" s="3">
        <v>1181</v>
      </c>
      <c r="B1184" s="51" t="s">
        <v>2003</v>
      </c>
      <c r="C1184" s="78" t="s">
        <v>2004</v>
      </c>
      <c r="D1184" s="79">
        <v>1.14</v>
      </c>
      <c r="E1184" s="61">
        <v>74</v>
      </c>
      <c r="F1184" s="61">
        <f t="shared" si="23"/>
        <v>84.36</v>
      </c>
    </row>
    <row r="1185" spans="1:6">
      <c r="A1185" s="3">
        <v>1182</v>
      </c>
      <c r="B1185" s="51" t="s">
        <v>2005</v>
      </c>
      <c r="C1185" s="78" t="s">
        <v>2006</v>
      </c>
      <c r="D1185" s="79">
        <f>0.72+1.46</f>
        <v>2.18</v>
      </c>
      <c r="E1185" s="61">
        <v>74</v>
      </c>
      <c r="F1185" s="61">
        <f t="shared" si="23"/>
        <v>161.32</v>
      </c>
    </row>
    <row r="1186" spans="1:6">
      <c r="A1186" s="3">
        <v>1183</v>
      </c>
      <c r="B1186" s="51" t="s">
        <v>2007</v>
      </c>
      <c r="C1186" s="78" t="s">
        <v>2008</v>
      </c>
      <c r="D1186" s="79">
        <v>1.38</v>
      </c>
      <c r="E1186" s="61">
        <v>74</v>
      </c>
      <c r="F1186" s="61">
        <f t="shared" si="23"/>
        <v>102.12</v>
      </c>
    </row>
    <row r="1187" spans="1:6">
      <c r="A1187" s="3">
        <v>1184</v>
      </c>
      <c r="B1187" s="51" t="s">
        <v>2009</v>
      </c>
      <c r="C1187" s="78" t="s">
        <v>2010</v>
      </c>
      <c r="D1187" s="79">
        <v>1.8</v>
      </c>
      <c r="E1187" s="61">
        <v>74</v>
      </c>
      <c r="F1187" s="61">
        <f t="shared" si="23"/>
        <v>133.2</v>
      </c>
    </row>
    <row r="1188" spans="1:6">
      <c r="A1188" s="3">
        <v>1185</v>
      </c>
      <c r="B1188" s="51" t="s">
        <v>2011</v>
      </c>
      <c r="C1188" s="78" t="s">
        <v>2012</v>
      </c>
      <c r="D1188" s="79">
        <v>1.72</v>
      </c>
      <c r="E1188" s="61">
        <v>74</v>
      </c>
      <c r="F1188" s="61">
        <f t="shared" si="23"/>
        <v>127.28</v>
      </c>
    </row>
    <row r="1189" spans="1:6">
      <c r="A1189" s="3">
        <v>1186</v>
      </c>
      <c r="B1189" s="51" t="s">
        <v>2013</v>
      </c>
      <c r="C1189" s="78" t="s">
        <v>2014</v>
      </c>
      <c r="D1189" s="79">
        <v>3.02</v>
      </c>
      <c r="E1189" s="61">
        <v>74</v>
      </c>
      <c r="F1189" s="61">
        <f t="shared" si="23"/>
        <v>223.48</v>
      </c>
    </row>
    <row r="1190" spans="1:6">
      <c r="A1190" s="3">
        <v>1187</v>
      </c>
      <c r="B1190" s="51" t="s">
        <v>2015</v>
      </c>
      <c r="C1190" s="78" t="s">
        <v>2016</v>
      </c>
      <c r="D1190" s="79">
        <v>1.2</v>
      </c>
      <c r="E1190" s="61">
        <v>74</v>
      </c>
      <c r="F1190" s="61">
        <f t="shared" si="23"/>
        <v>88.8</v>
      </c>
    </row>
    <row r="1191" spans="1:6">
      <c r="A1191" s="3">
        <v>1188</v>
      </c>
      <c r="B1191" s="51" t="s">
        <v>2017</v>
      </c>
      <c r="C1191" s="78" t="s">
        <v>2018</v>
      </c>
      <c r="D1191" s="79">
        <f>0.66+0.93</f>
        <v>1.59</v>
      </c>
      <c r="E1191" s="61">
        <v>74</v>
      </c>
      <c r="F1191" s="61">
        <f t="shared" si="23"/>
        <v>117.66</v>
      </c>
    </row>
    <row r="1192" spans="1:6">
      <c r="A1192" s="3">
        <v>1189</v>
      </c>
      <c r="B1192" s="80" t="s">
        <v>2019</v>
      </c>
      <c r="C1192" s="78" t="s">
        <v>2020</v>
      </c>
      <c r="D1192" s="79">
        <f>1.04+0.7+0.75</f>
        <v>2.49</v>
      </c>
      <c r="E1192" s="61">
        <v>74</v>
      </c>
      <c r="F1192" s="61">
        <f t="shared" si="23"/>
        <v>184.26</v>
      </c>
    </row>
    <row r="1193" spans="1:6">
      <c r="A1193" s="3">
        <v>1190</v>
      </c>
      <c r="B1193" s="81" t="s">
        <v>2021</v>
      </c>
      <c r="C1193" s="82" t="s">
        <v>2022</v>
      </c>
      <c r="D1193" s="83">
        <v>1.66</v>
      </c>
      <c r="E1193" s="86">
        <v>74</v>
      </c>
      <c r="F1193" s="86">
        <f t="shared" si="23"/>
        <v>122.84</v>
      </c>
    </row>
    <row r="1194" spans="1:6">
      <c r="A1194" s="3">
        <v>1191</v>
      </c>
      <c r="B1194" s="84" t="s">
        <v>2023</v>
      </c>
      <c r="C1194" s="78" t="s">
        <v>2024</v>
      </c>
      <c r="D1194" s="79">
        <f>0.84+2.41</f>
        <v>3.25</v>
      </c>
      <c r="E1194" s="61">
        <v>74</v>
      </c>
      <c r="F1194" s="61">
        <f t="shared" si="23"/>
        <v>240.5</v>
      </c>
    </row>
    <row r="1195" spans="1:6">
      <c r="A1195" s="3">
        <v>1192</v>
      </c>
      <c r="B1195" s="84" t="s">
        <v>2025</v>
      </c>
      <c r="C1195" s="78" t="s">
        <v>519</v>
      </c>
      <c r="D1195" s="79">
        <v>0.89</v>
      </c>
      <c r="E1195" s="61">
        <v>74</v>
      </c>
      <c r="F1195" s="61">
        <f t="shared" si="23"/>
        <v>65.86</v>
      </c>
    </row>
    <row r="1196" spans="1:6">
      <c r="A1196" s="3">
        <v>1193</v>
      </c>
      <c r="B1196" s="84" t="s">
        <v>2026</v>
      </c>
      <c r="C1196" s="78" t="s">
        <v>2027</v>
      </c>
      <c r="D1196" s="79">
        <f>2.74+0.42</f>
        <v>3.16</v>
      </c>
      <c r="E1196" s="61">
        <v>74</v>
      </c>
      <c r="F1196" s="61">
        <f t="shared" si="23"/>
        <v>233.84</v>
      </c>
    </row>
    <row r="1197" spans="1:6">
      <c r="A1197" s="3">
        <v>1194</v>
      </c>
      <c r="B1197" s="84" t="s">
        <v>2028</v>
      </c>
      <c r="C1197" s="78" t="s">
        <v>2029</v>
      </c>
      <c r="D1197" s="79">
        <v>1.24</v>
      </c>
      <c r="E1197" s="61">
        <v>74</v>
      </c>
      <c r="F1197" s="61">
        <f t="shared" si="23"/>
        <v>91.76</v>
      </c>
    </row>
    <row r="1198" spans="1:6">
      <c r="A1198" s="3">
        <v>1195</v>
      </c>
      <c r="B1198" s="84" t="s">
        <v>2030</v>
      </c>
      <c r="C1198" s="78" t="s">
        <v>2031</v>
      </c>
      <c r="D1198" s="79">
        <f>1.15+0.75+0.44+0.54</f>
        <v>2.88</v>
      </c>
      <c r="E1198" s="61">
        <v>74</v>
      </c>
      <c r="F1198" s="61">
        <f t="shared" si="23"/>
        <v>213.12</v>
      </c>
    </row>
    <row r="1199" spans="1:6">
      <c r="A1199" s="3">
        <v>1196</v>
      </c>
      <c r="B1199" s="84" t="s">
        <v>2032</v>
      </c>
      <c r="C1199" s="78" t="s">
        <v>2033</v>
      </c>
      <c r="D1199" s="79">
        <f>1+1.5</f>
        <v>2.5</v>
      </c>
      <c r="E1199" s="61">
        <v>74</v>
      </c>
      <c r="F1199" s="61">
        <f t="shared" si="23"/>
        <v>185</v>
      </c>
    </row>
    <row r="1200" spans="1:6">
      <c r="A1200" s="3">
        <v>1197</v>
      </c>
      <c r="B1200" s="84" t="s">
        <v>2034</v>
      </c>
      <c r="C1200" s="85" t="s">
        <v>2035</v>
      </c>
      <c r="D1200" s="79">
        <v>1.24</v>
      </c>
      <c r="E1200" s="61">
        <v>74</v>
      </c>
      <c r="F1200" s="61">
        <f t="shared" si="23"/>
        <v>91.76</v>
      </c>
    </row>
    <row r="1201" spans="1:6">
      <c r="A1201" s="3">
        <v>1198</v>
      </c>
      <c r="B1201" s="84" t="s">
        <v>2036</v>
      </c>
      <c r="C1201" s="78" t="s">
        <v>2037</v>
      </c>
      <c r="D1201" s="79">
        <f>0.8+0.82+0.72</f>
        <v>2.34</v>
      </c>
      <c r="E1201" s="61">
        <v>74</v>
      </c>
      <c r="F1201" s="61">
        <f t="shared" si="23"/>
        <v>173.16</v>
      </c>
    </row>
    <row r="1202" spans="1:6">
      <c r="A1202" s="3">
        <v>1199</v>
      </c>
      <c r="B1202" s="84" t="s">
        <v>2038</v>
      </c>
      <c r="C1202" s="78" t="s">
        <v>2039</v>
      </c>
      <c r="D1202" s="79">
        <f>1.44+1.06</f>
        <v>2.5</v>
      </c>
      <c r="E1202" s="61">
        <v>74</v>
      </c>
      <c r="F1202" s="61">
        <f t="shared" si="23"/>
        <v>185</v>
      </c>
    </row>
    <row r="1203" spans="1:6">
      <c r="A1203" s="3">
        <v>1200</v>
      </c>
      <c r="B1203" s="84" t="s">
        <v>2040</v>
      </c>
      <c r="C1203" s="78" t="s">
        <v>2041</v>
      </c>
      <c r="D1203" s="79">
        <f>1.13+1.95+0.48+0.71</f>
        <v>4.27</v>
      </c>
      <c r="E1203" s="61">
        <v>74</v>
      </c>
      <c r="F1203" s="61">
        <f t="shared" si="23"/>
        <v>315.98</v>
      </c>
    </row>
    <row r="1204" spans="1:6">
      <c r="A1204" s="3">
        <v>1201</v>
      </c>
      <c r="B1204" s="84" t="s">
        <v>2042</v>
      </c>
      <c r="C1204" s="78" t="s">
        <v>2043</v>
      </c>
      <c r="D1204" s="79">
        <v>0.7</v>
      </c>
      <c r="E1204" s="61">
        <v>74</v>
      </c>
      <c r="F1204" s="61">
        <f t="shared" si="23"/>
        <v>51.8</v>
      </c>
    </row>
    <row r="1205" spans="1:6">
      <c r="A1205" s="3">
        <v>1202</v>
      </c>
      <c r="B1205" s="84" t="s">
        <v>2044</v>
      </c>
      <c r="C1205" s="78" t="s">
        <v>2045</v>
      </c>
      <c r="D1205" s="79">
        <f>0.8+1.11+0.5</f>
        <v>2.41</v>
      </c>
      <c r="E1205" s="61">
        <v>74</v>
      </c>
      <c r="F1205" s="61">
        <f t="shared" si="23"/>
        <v>178.34</v>
      </c>
    </row>
    <row r="1206" spans="1:6">
      <c r="A1206" s="3">
        <v>1203</v>
      </c>
      <c r="B1206" s="84" t="s">
        <v>2046</v>
      </c>
      <c r="C1206" s="78" t="s">
        <v>2047</v>
      </c>
      <c r="D1206" s="79">
        <v>0.85</v>
      </c>
      <c r="E1206" s="61">
        <v>74</v>
      </c>
      <c r="F1206" s="61">
        <f t="shared" si="23"/>
        <v>62.9</v>
      </c>
    </row>
    <row r="1207" spans="1:6">
      <c r="A1207" s="3">
        <v>1204</v>
      </c>
      <c r="B1207" s="84" t="s">
        <v>2048</v>
      </c>
      <c r="C1207" s="78" t="s">
        <v>2049</v>
      </c>
      <c r="D1207" s="79">
        <f>1.2+1.16</f>
        <v>2.36</v>
      </c>
      <c r="E1207" s="61">
        <v>74</v>
      </c>
      <c r="F1207" s="61">
        <f t="shared" si="23"/>
        <v>174.64</v>
      </c>
    </row>
    <row r="1208" spans="1:6">
      <c r="A1208" s="3">
        <v>1205</v>
      </c>
      <c r="B1208" s="84" t="s">
        <v>2050</v>
      </c>
      <c r="C1208" s="78" t="s">
        <v>2051</v>
      </c>
      <c r="D1208" s="79">
        <f>0.8+1.28+0.5</f>
        <v>2.58</v>
      </c>
      <c r="E1208" s="61">
        <v>74</v>
      </c>
      <c r="F1208" s="61">
        <f t="shared" si="23"/>
        <v>190.92</v>
      </c>
    </row>
    <row r="1209" spans="1:6">
      <c r="A1209" s="3">
        <v>1206</v>
      </c>
      <c r="B1209" s="84" t="s">
        <v>2052</v>
      </c>
      <c r="C1209" s="78" t="s">
        <v>788</v>
      </c>
      <c r="D1209" s="79">
        <f>0.68+0.8</f>
        <v>1.48</v>
      </c>
      <c r="E1209" s="61">
        <v>74</v>
      </c>
      <c r="F1209" s="61">
        <f t="shared" si="23"/>
        <v>109.52</v>
      </c>
    </row>
    <row r="1210" spans="1:6">
      <c r="A1210" s="3">
        <v>1207</v>
      </c>
      <c r="B1210" s="84" t="s">
        <v>2053</v>
      </c>
      <c r="C1210" s="78" t="s">
        <v>356</v>
      </c>
      <c r="D1210" s="79">
        <f>1.1+0.3</f>
        <v>1.4</v>
      </c>
      <c r="E1210" s="61">
        <v>74</v>
      </c>
      <c r="F1210" s="61">
        <f t="shared" si="23"/>
        <v>103.6</v>
      </c>
    </row>
    <row r="1211" spans="1:6">
      <c r="A1211" s="3">
        <v>1208</v>
      </c>
      <c r="B1211" s="84" t="s">
        <v>2054</v>
      </c>
      <c r="C1211" s="78" t="s">
        <v>2055</v>
      </c>
      <c r="D1211" s="79">
        <f>0.88+1.29+0.33</f>
        <v>2.5</v>
      </c>
      <c r="E1211" s="61">
        <v>74</v>
      </c>
      <c r="F1211" s="61">
        <f t="shared" si="23"/>
        <v>185</v>
      </c>
    </row>
    <row r="1212" spans="1:6">
      <c r="A1212" s="3">
        <v>1209</v>
      </c>
      <c r="B1212" s="84" t="s">
        <v>2056</v>
      </c>
      <c r="C1212" s="78" t="s">
        <v>2057</v>
      </c>
      <c r="D1212" s="79">
        <f>1.3+0.46</f>
        <v>1.76</v>
      </c>
      <c r="E1212" s="61">
        <v>74</v>
      </c>
      <c r="F1212" s="61">
        <f t="shared" si="23"/>
        <v>130.24</v>
      </c>
    </row>
    <row r="1213" spans="1:6">
      <c r="A1213" s="3">
        <v>1210</v>
      </c>
      <c r="B1213" s="84" t="s">
        <v>2058</v>
      </c>
      <c r="C1213" s="78" t="s">
        <v>1074</v>
      </c>
      <c r="D1213" s="79">
        <f>0.6+1.59</f>
        <v>2.19</v>
      </c>
      <c r="E1213" s="61">
        <v>74</v>
      </c>
      <c r="F1213" s="61">
        <f t="shared" si="23"/>
        <v>162.06</v>
      </c>
    </row>
    <row r="1214" spans="1:6">
      <c r="A1214" s="3">
        <v>1211</v>
      </c>
      <c r="B1214" s="84" t="s">
        <v>2059</v>
      </c>
      <c r="C1214" s="78" t="s">
        <v>2060</v>
      </c>
      <c r="D1214" s="79">
        <f>1.4+1.26+0.38</f>
        <v>3.04</v>
      </c>
      <c r="E1214" s="61">
        <v>74</v>
      </c>
      <c r="F1214" s="61">
        <f t="shared" si="23"/>
        <v>224.96</v>
      </c>
    </row>
    <row r="1215" spans="1:6">
      <c r="A1215" s="3">
        <v>1212</v>
      </c>
      <c r="B1215" s="84" t="s">
        <v>2061</v>
      </c>
      <c r="C1215" s="78" t="s">
        <v>2062</v>
      </c>
      <c r="D1215" s="79">
        <f>1.6+0.37</f>
        <v>1.97</v>
      </c>
      <c r="E1215" s="61">
        <v>74</v>
      </c>
      <c r="F1215" s="61">
        <f t="shared" si="23"/>
        <v>145.78</v>
      </c>
    </row>
    <row r="1216" spans="1:6">
      <c r="A1216" s="3">
        <v>1213</v>
      </c>
      <c r="B1216" s="84" t="s">
        <v>2063</v>
      </c>
      <c r="C1216" s="78" t="s">
        <v>2064</v>
      </c>
      <c r="D1216" s="79">
        <f>1.6+1.44</f>
        <v>3.04</v>
      </c>
      <c r="E1216" s="61">
        <v>74</v>
      </c>
      <c r="F1216" s="61">
        <f t="shared" si="23"/>
        <v>224.96</v>
      </c>
    </row>
    <row r="1217" spans="1:6">
      <c r="A1217" s="3">
        <v>1214</v>
      </c>
      <c r="B1217" s="84" t="s">
        <v>2065</v>
      </c>
      <c r="C1217" s="78" t="s">
        <v>2066</v>
      </c>
      <c r="D1217" s="79">
        <f>1+2.2+0.21</f>
        <v>3.41</v>
      </c>
      <c r="E1217" s="61">
        <v>74</v>
      </c>
      <c r="F1217" s="61">
        <f t="shared" si="23"/>
        <v>252.34</v>
      </c>
    </row>
    <row r="1218" spans="1:6">
      <c r="A1218" s="3">
        <v>1215</v>
      </c>
      <c r="B1218" s="84" t="s">
        <v>2067</v>
      </c>
      <c r="C1218" s="78" t="s">
        <v>2068</v>
      </c>
      <c r="D1218" s="79">
        <f>1.8+0.7</f>
        <v>2.5</v>
      </c>
      <c r="E1218" s="61">
        <v>74</v>
      </c>
      <c r="F1218" s="61">
        <f t="shared" si="23"/>
        <v>185</v>
      </c>
    </row>
    <row r="1219" spans="1:6">
      <c r="A1219" s="3">
        <v>1216</v>
      </c>
      <c r="B1219" s="84" t="s">
        <v>2069</v>
      </c>
      <c r="C1219" s="78" t="s">
        <v>2070</v>
      </c>
      <c r="D1219" s="79">
        <v>1.35</v>
      </c>
      <c r="E1219" s="61">
        <v>74</v>
      </c>
      <c r="F1219" s="61">
        <f t="shared" si="23"/>
        <v>99.9</v>
      </c>
    </row>
    <row r="1220" spans="1:6">
      <c r="A1220" s="3">
        <v>1217</v>
      </c>
      <c r="B1220" s="84" t="s">
        <v>2071</v>
      </c>
      <c r="C1220" s="78" t="s">
        <v>2072</v>
      </c>
      <c r="D1220" s="79">
        <f>0.75+0.79</f>
        <v>1.54</v>
      </c>
      <c r="E1220" s="61">
        <v>74</v>
      </c>
      <c r="F1220" s="61">
        <f t="shared" si="23"/>
        <v>113.96</v>
      </c>
    </row>
    <row r="1221" spans="1:6">
      <c r="A1221" s="3">
        <v>1218</v>
      </c>
      <c r="B1221" s="84" t="s">
        <v>2073</v>
      </c>
      <c r="C1221" s="78" t="s">
        <v>312</v>
      </c>
      <c r="D1221" s="79">
        <f>2+1.38</f>
        <v>3.38</v>
      </c>
      <c r="E1221" s="61">
        <v>74</v>
      </c>
      <c r="F1221" s="61">
        <f t="shared" si="23"/>
        <v>250.12</v>
      </c>
    </row>
    <row r="1222" spans="1:6">
      <c r="A1222" s="3">
        <v>1219</v>
      </c>
      <c r="B1222" s="84" t="s">
        <v>2074</v>
      </c>
      <c r="C1222" s="78" t="s">
        <v>266</v>
      </c>
      <c r="D1222" s="79">
        <f>1.35+2.05+1.35+0.34</f>
        <v>5.09</v>
      </c>
      <c r="E1222" s="61">
        <v>74</v>
      </c>
      <c r="F1222" s="61">
        <f t="shared" si="23"/>
        <v>376.66</v>
      </c>
    </row>
    <row r="1223" spans="1:6">
      <c r="A1223" s="3">
        <v>1220</v>
      </c>
      <c r="B1223" s="84" t="s">
        <v>2075</v>
      </c>
      <c r="C1223" s="78" t="s">
        <v>2076</v>
      </c>
      <c r="D1223" s="79">
        <v>5.66</v>
      </c>
      <c r="E1223" s="61">
        <v>74</v>
      </c>
      <c r="F1223" s="61">
        <f t="shared" si="23"/>
        <v>418.84</v>
      </c>
    </row>
    <row r="1224" spans="1:6">
      <c r="A1224" s="3">
        <v>1221</v>
      </c>
      <c r="B1224" s="84" t="s">
        <v>2077</v>
      </c>
      <c r="C1224" s="78" t="s">
        <v>750</v>
      </c>
      <c r="D1224" s="79">
        <v>0.94</v>
      </c>
      <c r="E1224" s="61">
        <v>74</v>
      </c>
      <c r="F1224" s="61">
        <f t="shared" si="23"/>
        <v>69.56</v>
      </c>
    </row>
    <row r="1225" spans="1:6">
      <c r="A1225" s="3">
        <v>1222</v>
      </c>
      <c r="B1225" s="84" t="s">
        <v>2078</v>
      </c>
      <c r="C1225" s="78" t="s">
        <v>746</v>
      </c>
      <c r="D1225" s="79">
        <v>1.06</v>
      </c>
      <c r="E1225" s="61">
        <v>74</v>
      </c>
      <c r="F1225" s="61">
        <f t="shared" si="23"/>
        <v>78.44</v>
      </c>
    </row>
    <row r="1226" spans="1:6">
      <c r="A1226" s="3">
        <v>1223</v>
      </c>
      <c r="B1226" s="84" t="s">
        <v>2079</v>
      </c>
      <c r="C1226" s="78" t="s">
        <v>2080</v>
      </c>
      <c r="D1226" s="79">
        <v>1.2</v>
      </c>
      <c r="E1226" s="61">
        <v>74</v>
      </c>
      <c r="F1226" s="61">
        <f t="shared" si="23"/>
        <v>88.8</v>
      </c>
    </row>
    <row r="1227" spans="1:6">
      <c r="A1227" s="3">
        <v>1224</v>
      </c>
      <c r="B1227" s="84" t="s">
        <v>2081</v>
      </c>
      <c r="C1227" s="78" t="s">
        <v>2082</v>
      </c>
      <c r="D1227" s="79">
        <v>0.77</v>
      </c>
      <c r="E1227" s="61">
        <v>74</v>
      </c>
      <c r="F1227" s="61">
        <f t="shared" si="23"/>
        <v>56.98</v>
      </c>
    </row>
    <row r="1228" spans="1:6">
      <c r="A1228" s="3">
        <v>1225</v>
      </c>
      <c r="B1228" s="84" t="s">
        <v>2083</v>
      </c>
      <c r="C1228" s="78" t="s">
        <v>2084</v>
      </c>
      <c r="D1228" s="79">
        <v>1.38</v>
      </c>
      <c r="E1228" s="61">
        <v>74</v>
      </c>
      <c r="F1228" s="61">
        <f t="shared" si="23"/>
        <v>102.12</v>
      </c>
    </row>
    <row r="1229" spans="1:6">
      <c r="A1229" s="3">
        <v>1226</v>
      </c>
      <c r="B1229" s="84" t="s">
        <v>2085</v>
      </c>
      <c r="C1229" s="78" t="s">
        <v>2086</v>
      </c>
      <c r="D1229" s="79">
        <v>1.18</v>
      </c>
      <c r="E1229" s="61">
        <v>74</v>
      </c>
      <c r="F1229" s="61">
        <f t="shared" si="23"/>
        <v>87.32</v>
      </c>
    </row>
    <row r="1230" spans="1:6">
      <c r="A1230" s="3">
        <v>1227</v>
      </c>
      <c r="B1230" s="84" t="s">
        <v>2087</v>
      </c>
      <c r="C1230" s="78" t="s">
        <v>2088</v>
      </c>
      <c r="D1230" s="79">
        <v>0.57</v>
      </c>
      <c r="E1230" s="61">
        <v>74</v>
      </c>
      <c r="F1230" s="61">
        <f t="shared" si="23"/>
        <v>42.18</v>
      </c>
    </row>
    <row r="1231" spans="1:6">
      <c r="A1231" s="3">
        <v>1228</v>
      </c>
      <c r="B1231" s="84" t="s">
        <v>2089</v>
      </c>
      <c r="C1231" s="78" t="s">
        <v>2090</v>
      </c>
      <c r="D1231" s="79">
        <v>1.15</v>
      </c>
      <c r="E1231" s="61">
        <v>74</v>
      </c>
      <c r="F1231" s="61">
        <f t="shared" si="23"/>
        <v>85.1</v>
      </c>
    </row>
    <row r="1232" spans="1:6">
      <c r="A1232" s="3">
        <v>1229</v>
      </c>
      <c r="B1232" s="84" t="s">
        <v>2091</v>
      </c>
      <c r="C1232" s="78" t="s">
        <v>2092</v>
      </c>
      <c r="D1232" s="79">
        <v>1.27</v>
      </c>
      <c r="E1232" s="61">
        <v>74</v>
      </c>
      <c r="F1232" s="61">
        <f t="shared" si="23"/>
        <v>93.98</v>
      </c>
    </row>
    <row r="1233" spans="1:6">
      <c r="A1233" s="3">
        <v>1230</v>
      </c>
      <c r="B1233" s="84" t="s">
        <v>2093</v>
      </c>
      <c r="C1233" s="78" t="s">
        <v>2094</v>
      </c>
      <c r="D1233" s="79">
        <v>0.5</v>
      </c>
      <c r="E1233" s="61">
        <v>74</v>
      </c>
      <c r="F1233" s="61">
        <f t="shared" si="23"/>
        <v>37</v>
      </c>
    </row>
    <row r="1234" spans="1:6">
      <c r="A1234" s="3">
        <v>1231</v>
      </c>
      <c r="B1234" s="84" t="s">
        <v>2095</v>
      </c>
      <c r="C1234" s="78" t="s">
        <v>2096</v>
      </c>
      <c r="D1234" s="79">
        <v>0.72</v>
      </c>
      <c r="E1234" s="61">
        <v>74</v>
      </c>
      <c r="F1234" s="61">
        <f t="shared" si="23"/>
        <v>53.28</v>
      </c>
    </row>
    <row r="1235" spans="1:6">
      <c r="A1235" s="3">
        <v>1232</v>
      </c>
      <c r="B1235" s="84" t="s">
        <v>2097</v>
      </c>
      <c r="C1235" s="78" t="s">
        <v>2098</v>
      </c>
      <c r="D1235" s="79">
        <v>1.15</v>
      </c>
      <c r="E1235" s="61">
        <v>74</v>
      </c>
      <c r="F1235" s="61">
        <f t="shared" si="23"/>
        <v>85.1</v>
      </c>
    </row>
    <row r="1236" spans="1:6">
      <c r="A1236" s="3">
        <v>1233</v>
      </c>
      <c r="B1236" s="84" t="s">
        <v>2099</v>
      </c>
      <c r="C1236" s="78" t="s">
        <v>2100</v>
      </c>
      <c r="D1236" s="79">
        <v>0.3</v>
      </c>
      <c r="E1236" s="61">
        <v>74</v>
      </c>
      <c r="F1236" s="61">
        <f t="shared" si="23"/>
        <v>22.2</v>
      </c>
    </row>
    <row r="1237" spans="1:6">
      <c r="A1237" s="3">
        <v>1234</v>
      </c>
      <c r="B1237" s="84" t="s">
        <v>2101</v>
      </c>
      <c r="C1237" s="78" t="s">
        <v>2102</v>
      </c>
      <c r="D1237" s="79">
        <v>0.84</v>
      </c>
      <c r="E1237" s="61">
        <v>74</v>
      </c>
      <c r="F1237" s="61">
        <f t="shared" si="23"/>
        <v>62.16</v>
      </c>
    </row>
    <row r="1238" spans="1:6">
      <c r="A1238" s="3">
        <v>1235</v>
      </c>
      <c r="B1238" s="84" t="s">
        <v>2103</v>
      </c>
      <c r="C1238" s="78" t="s">
        <v>2104</v>
      </c>
      <c r="D1238" s="79">
        <v>1.2</v>
      </c>
      <c r="E1238" s="61">
        <v>74</v>
      </c>
      <c r="F1238" s="61">
        <f t="shared" si="23"/>
        <v>88.8</v>
      </c>
    </row>
    <row r="1239" spans="1:6">
      <c r="A1239" s="3">
        <v>1236</v>
      </c>
      <c r="B1239" s="84" t="s">
        <v>2105</v>
      </c>
      <c r="C1239" s="78" t="s">
        <v>2106</v>
      </c>
      <c r="D1239" s="79">
        <v>1.03</v>
      </c>
      <c r="E1239" s="61">
        <v>74</v>
      </c>
      <c r="F1239" s="61">
        <f t="shared" si="23"/>
        <v>76.22</v>
      </c>
    </row>
    <row r="1240" spans="1:6">
      <c r="A1240" s="3">
        <v>1237</v>
      </c>
      <c r="B1240" s="84" t="s">
        <v>2107</v>
      </c>
      <c r="C1240" s="78" t="s">
        <v>2108</v>
      </c>
      <c r="D1240" s="79">
        <v>1.1</v>
      </c>
      <c r="E1240" s="61">
        <v>74</v>
      </c>
      <c r="F1240" s="61">
        <f t="shared" si="23"/>
        <v>81.4</v>
      </c>
    </row>
    <row r="1241" spans="1:6">
      <c r="A1241" s="3">
        <v>1238</v>
      </c>
      <c r="B1241" s="84" t="s">
        <v>2109</v>
      </c>
      <c r="C1241" s="78" t="s">
        <v>239</v>
      </c>
      <c r="D1241" s="79">
        <v>0.9</v>
      </c>
      <c r="E1241" s="61">
        <v>74</v>
      </c>
      <c r="F1241" s="61">
        <f t="shared" si="23"/>
        <v>66.6</v>
      </c>
    </row>
    <row r="1242" spans="1:6">
      <c r="A1242" s="3">
        <v>1239</v>
      </c>
      <c r="B1242" s="84" t="s">
        <v>2110</v>
      </c>
      <c r="C1242" s="78" t="s">
        <v>2111</v>
      </c>
      <c r="D1242" s="79">
        <v>1.94</v>
      </c>
      <c r="E1242" s="61">
        <v>74</v>
      </c>
      <c r="F1242" s="61">
        <f t="shared" si="23"/>
        <v>143.56</v>
      </c>
    </row>
    <row r="1243" spans="1:6">
      <c r="A1243" s="3">
        <v>1240</v>
      </c>
      <c r="B1243" s="84" t="s">
        <v>2112</v>
      </c>
      <c r="C1243" s="78" t="s">
        <v>2113</v>
      </c>
      <c r="D1243" s="79">
        <v>1.24</v>
      </c>
      <c r="E1243" s="61">
        <v>74</v>
      </c>
      <c r="F1243" s="61">
        <f t="shared" si="23"/>
        <v>91.76</v>
      </c>
    </row>
    <row r="1244" spans="1:6">
      <c r="A1244" s="3">
        <v>1241</v>
      </c>
      <c r="B1244" s="84" t="s">
        <v>2114</v>
      </c>
      <c r="C1244" s="78" t="s">
        <v>2115</v>
      </c>
      <c r="D1244" s="79">
        <v>1.3</v>
      </c>
      <c r="E1244" s="61">
        <v>74</v>
      </c>
      <c r="F1244" s="61">
        <f t="shared" si="23"/>
        <v>96.2</v>
      </c>
    </row>
    <row r="1245" spans="1:6">
      <c r="A1245" s="3">
        <v>1242</v>
      </c>
      <c r="B1245" s="84" t="s">
        <v>2116</v>
      </c>
      <c r="C1245" s="78" t="s">
        <v>79</v>
      </c>
      <c r="D1245" s="79">
        <v>1.07</v>
      </c>
      <c r="E1245" s="61">
        <v>74</v>
      </c>
      <c r="F1245" s="61">
        <f t="shared" si="23"/>
        <v>79.18</v>
      </c>
    </row>
    <row r="1246" spans="1:6">
      <c r="A1246" s="3">
        <v>1243</v>
      </c>
      <c r="B1246" s="84" t="s">
        <v>2117</v>
      </c>
      <c r="C1246" s="78" t="s">
        <v>2118</v>
      </c>
      <c r="D1246" s="79">
        <v>1.32</v>
      </c>
      <c r="E1246" s="61">
        <v>74</v>
      </c>
      <c r="F1246" s="61">
        <f t="shared" si="23"/>
        <v>97.68</v>
      </c>
    </row>
    <row r="1247" spans="1:6">
      <c r="A1247" s="3">
        <v>1244</v>
      </c>
      <c r="B1247" s="84" t="s">
        <v>2119</v>
      </c>
      <c r="C1247" s="78" t="s">
        <v>2120</v>
      </c>
      <c r="D1247" s="79">
        <v>1.32</v>
      </c>
      <c r="E1247" s="61">
        <v>74</v>
      </c>
      <c r="F1247" s="61">
        <f t="shared" ref="F1247:F1310" si="24">D1247*E1247</f>
        <v>97.68</v>
      </c>
    </row>
    <row r="1248" spans="1:6">
      <c r="A1248" s="3">
        <v>1245</v>
      </c>
      <c r="B1248" s="84" t="s">
        <v>2121</v>
      </c>
      <c r="C1248" s="78" t="s">
        <v>2122</v>
      </c>
      <c r="D1248" s="79">
        <v>0.95</v>
      </c>
      <c r="E1248" s="61">
        <v>74</v>
      </c>
      <c r="F1248" s="61">
        <f t="shared" si="24"/>
        <v>70.3</v>
      </c>
    </row>
    <row r="1249" spans="1:6">
      <c r="A1249" s="3">
        <v>1246</v>
      </c>
      <c r="B1249" s="84" t="s">
        <v>2123</v>
      </c>
      <c r="C1249" s="85" t="s">
        <v>2124</v>
      </c>
      <c r="D1249" s="79">
        <v>0.98</v>
      </c>
      <c r="E1249" s="61">
        <v>74</v>
      </c>
      <c r="F1249" s="61">
        <f t="shared" si="24"/>
        <v>72.52</v>
      </c>
    </row>
    <row r="1250" spans="1:6">
      <c r="A1250" s="3">
        <v>1247</v>
      </c>
      <c r="B1250" s="84" t="s">
        <v>2125</v>
      </c>
      <c r="C1250" s="78" t="s">
        <v>2126</v>
      </c>
      <c r="D1250" s="79">
        <v>0.65</v>
      </c>
      <c r="E1250" s="61">
        <v>74</v>
      </c>
      <c r="F1250" s="61">
        <f t="shared" si="24"/>
        <v>48.1</v>
      </c>
    </row>
    <row r="1251" spans="1:6">
      <c r="A1251" s="3">
        <v>1248</v>
      </c>
      <c r="B1251" s="84" t="s">
        <v>2127</v>
      </c>
      <c r="C1251" s="78" t="s">
        <v>2128</v>
      </c>
      <c r="D1251" s="79">
        <v>1.22</v>
      </c>
      <c r="E1251" s="61">
        <v>74</v>
      </c>
      <c r="F1251" s="61">
        <f t="shared" si="24"/>
        <v>90.28</v>
      </c>
    </row>
    <row r="1252" spans="1:6">
      <c r="A1252" s="3">
        <v>1249</v>
      </c>
      <c r="B1252" s="84" t="s">
        <v>2129</v>
      </c>
      <c r="C1252" s="78" t="s">
        <v>2130</v>
      </c>
      <c r="D1252" s="79">
        <v>1.1</v>
      </c>
      <c r="E1252" s="61">
        <v>74</v>
      </c>
      <c r="F1252" s="61">
        <f t="shared" si="24"/>
        <v>81.4</v>
      </c>
    </row>
    <row r="1253" spans="1:6">
      <c r="A1253" s="3">
        <v>1250</v>
      </c>
      <c r="B1253" s="84" t="s">
        <v>2131</v>
      </c>
      <c r="C1253" s="78" t="s">
        <v>2132</v>
      </c>
      <c r="D1253" s="79">
        <v>1.66</v>
      </c>
      <c r="E1253" s="61">
        <v>74</v>
      </c>
      <c r="F1253" s="61">
        <f t="shared" si="24"/>
        <v>122.84</v>
      </c>
    </row>
    <row r="1254" spans="1:6">
      <c r="A1254" s="3">
        <v>1251</v>
      </c>
      <c r="B1254" s="84" t="s">
        <v>2133</v>
      </c>
      <c r="C1254" s="78" t="s">
        <v>1432</v>
      </c>
      <c r="D1254" s="79">
        <v>0.8</v>
      </c>
      <c r="E1254" s="61">
        <v>74</v>
      </c>
      <c r="F1254" s="61">
        <f t="shared" si="24"/>
        <v>59.2</v>
      </c>
    </row>
    <row r="1255" spans="1:6">
      <c r="A1255" s="3">
        <v>1252</v>
      </c>
      <c r="B1255" s="84" t="s">
        <v>2134</v>
      </c>
      <c r="C1255" s="78" t="s">
        <v>2135</v>
      </c>
      <c r="D1255" s="79">
        <v>0.99</v>
      </c>
      <c r="E1255" s="61">
        <v>74</v>
      </c>
      <c r="F1255" s="61">
        <f t="shared" si="24"/>
        <v>73.26</v>
      </c>
    </row>
    <row r="1256" spans="1:6">
      <c r="A1256" s="3">
        <v>1253</v>
      </c>
      <c r="B1256" s="84" t="s">
        <v>2136</v>
      </c>
      <c r="C1256" s="78" t="s">
        <v>2137</v>
      </c>
      <c r="D1256" s="79">
        <v>0.45</v>
      </c>
      <c r="E1256" s="61">
        <v>74</v>
      </c>
      <c r="F1256" s="61">
        <f t="shared" si="24"/>
        <v>33.3</v>
      </c>
    </row>
    <row r="1257" spans="1:6">
      <c r="A1257" s="3">
        <v>1254</v>
      </c>
      <c r="B1257" s="84" t="s">
        <v>2138</v>
      </c>
      <c r="C1257" s="78" t="s">
        <v>2139</v>
      </c>
      <c r="D1257" s="79">
        <v>0.9</v>
      </c>
      <c r="E1257" s="61">
        <v>74</v>
      </c>
      <c r="F1257" s="61">
        <f t="shared" si="24"/>
        <v>66.6</v>
      </c>
    </row>
    <row r="1258" spans="1:6">
      <c r="A1258" s="3">
        <v>1255</v>
      </c>
      <c r="B1258" s="84" t="s">
        <v>2140</v>
      </c>
      <c r="C1258" s="78" t="s">
        <v>2141</v>
      </c>
      <c r="D1258" s="79">
        <v>0.8</v>
      </c>
      <c r="E1258" s="61">
        <v>74</v>
      </c>
      <c r="F1258" s="61">
        <f t="shared" si="24"/>
        <v>59.2</v>
      </c>
    </row>
    <row r="1259" spans="1:6">
      <c r="A1259" s="3">
        <v>1256</v>
      </c>
      <c r="B1259" s="84" t="s">
        <v>2142</v>
      </c>
      <c r="C1259" s="78" t="s">
        <v>2143</v>
      </c>
      <c r="D1259" s="79">
        <v>0.99</v>
      </c>
      <c r="E1259" s="61">
        <v>74</v>
      </c>
      <c r="F1259" s="61">
        <f t="shared" si="24"/>
        <v>73.26</v>
      </c>
    </row>
    <row r="1260" spans="1:6">
      <c r="A1260" s="3">
        <v>1257</v>
      </c>
      <c r="B1260" s="84" t="s">
        <v>2144</v>
      </c>
      <c r="C1260" s="78" t="s">
        <v>2145</v>
      </c>
      <c r="D1260" s="79">
        <v>1.25</v>
      </c>
      <c r="E1260" s="61">
        <v>74</v>
      </c>
      <c r="F1260" s="61">
        <f t="shared" si="24"/>
        <v>92.5</v>
      </c>
    </row>
    <row r="1261" spans="1:6">
      <c r="A1261" s="3">
        <v>1258</v>
      </c>
      <c r="B1261" s="84" t="s">
        <v>2146</v>
      </c>
      <c r="C1261" s="78" t="s">
        <v>2147</v>
      </c>
      <c r="D1261" s="79">
        <v>0.7</v>
      </c>
      <c r="E1261" s="61">
        <v>74</v>
      </c>
      <c r="F1261" s="61">
        <f t="shared" si="24"/>
        <v>51.8</v>
      </c>
    </row>
    <row r="1262" spans="1:6">
      <c r="A1262" s="3">
        <v>1259</v>
      </c>
      <c r="B1262" s="84" t="s">
        <v>2148</v>
      </c>
      <c r="C1262" s="78" t="s">
        <v>2149</v>
      </c>
      <c r="D1262" s="79">
        <v>1</v>
      </c>
      <c r="E1262" s="61">
        <v>74</v>
      </c>
      <c r="F1262" s="61">
        <f t="shared" si="24"/>
        <v>74</v>
      </c>
    </row>
    <row r="1263" spans="1:6">
      <c r="A1263" s="3">
        <v>1260</v>
      </c>
      <c r="B1263" s="84" t="s">
        <v>2150</v>
      </c>
      <c r="C1263" s="78" t="s">
        <v>2151</v>
      </c>
      <c r="D1263" s="79">
        <v>1.1</v>
      </c>
      <c r="E1263" s="61">
        <v>74</v>
      </c>
      <c r="F1263" s="61">
        <f t="shared" si="24"/>
        <v>81.4</v>
      </c>
    </row>
    <row r="1264" spans="1:6">
      <c r="A1264" s="3">
        <v>1261</v>
      </c>
      <c r="B1264" s="84" t="s">
        <v>2152</v>
      </c>
      <c r="C1264" s="85" t="s">
        <v>2153</v>
      </c>
      <c r="D1264" s="79">
        <v>0.65</v>
      </c>
      <c r="E1264" s="61">
        <v>74</v>
      </c>
      <c r="F1264" s="61">
        <f t="shared" si="24"/>
        <v>48.1</v>
      </c>
    </row>
    <row r="1265" spans="1:6">
      <c r="A1265" s="3">
        <v>1262</v>
      </c>
      <c r="B1265" s="84" t="s">
        <v>2154</v>
      </c>
      <c r="C1265" s="78" t="s">
        <v>2155</v>
      </c>
      <c r="D1265" s="79">
        <v>2.04</v>
      </c>
      <c r="E1265" s="61">
        <v>74</v>
      </c>
      <c r="F1265" s="61">
        <f t="shared" si="24"/>
        <v>150.96</v>
      </c>
    </row>
    <row r="1266" spans="1:6">
      <c r="A1266" s="3">
        <v>1263</v>
      </c>
      <c r="B1266" s="84" t="s">
        <v>2156</v>
      </c>
      <c r="C1266" s="78" t="s">
        <v>2157</v>
      </c>
      <c r="D1266" s="79">
        <v>1.3</v>
      </c>
      <c r="E1266" s="61">
        <v>74</v>
      </c>
      <c r="F1266" s="61">
        <f t="shared" si="24"/>
        <v>96.2</v>
      </c>
    </row>
    <row r="1267" spans="1:6">
      <c r="A1267" s="3">
        <v>1264</v>
      </c>
      <c r="B1267" s="84" t="s">
        <v>2158</v>
      </c>
      <c r="C1267" s="78" t="s">
        <v>2159</v>
      </c>
      <c r="D1267" s="79">
        <v>1.02</v>
      </c>
      <c r="E1267" s="61">
        <v>74</v>
      </c>
      <c r="F1267" s="61">
        <f t="shared" si="24"/>
        <v>75.48</v>
      </c>
    </row>
    <row r="1268" spans="1:6">
      <c r="A1268" s="3">
        <v>1265</v>
      </c>
      <c r="B1268" s="84" t="s">
        <v>2160</v>
      </c>
      <c r="C1268" s="78" t="s">
        <v>2161</v>
      </c>
      <c r="D1268" s="79">
        <v>0.8</v>
      </c>
      <c r="E1268" s="61">
        <v>74</v>
      </c>
      <c r="F1268" s="61">
        <f t="shared" si="24"/>
        <v>59.2</v>
      </c>
    </row>
    <row r="1269" spans="1:6">
      <c r="A1269" s="3">
        <v>1266</v>
      </c>
      <c r="B1269" s="84" t="s">
        <v>2162</v>
      </c>
      <c r="C1269" s="78" t="s">
        <v>2163</v>
      </c>
      <c r="D1269" s="79">
        <v>2.29</v>
      </c>
      <c r="E1269" s="61">
        <v>74</v>
      </c>
      <c r="F1269" s="61">
        <f t="shared" si="24"/>
        <v>169.46</v>
      </c>
    </row>
    <row r="1270" spans="1:6">
      <c r="A1270" s="3">
        <v>1267</v>
      </c>
      <c r="B1270" s="84" t="s">
        <v>2164</v>
      </c>
      <c r="C1270" s="78" t="s">
        <v>2165</v>
      </c>
      <c r="D1270" s="79">
        <v>0.96</v>
      </c>
      <c r="E1270" s="61">
        <v>74</v>
      </c>
      <c r="F1270" s="61">
        <f t="shared" si="24"/>
        <v>71.04</v>
      </c>
    </row>
    <row r="1271" spans="1:6">
      <c r="A1271" s="3">
        <v>1268</v>
      </c>
      <c r="B1271" s="84" t="s">
        <v>2166</v>
      </c>
      <c r="C1271" s="78" t="s">
        <v>2167</v>
      </c>
      <c r="D1271" s="79">
        <v>1.08</v>
      </c>
      <c r="E1271" s="61">
        <v>74</v>
      </c>
      <c r="F1271" s="61">
        <f t="shared" si="24"/>
        <v>79.92</v>
      </c>
    </row>
    <row r="1272" spans="1:6">
      <c r="A1272" s="3">
        <v>1269</v>
      </c>
      <c r="B1272" s="84" t="s">
        <v>2168</v>
      </c>
      <c r="C1272" s="78" t="s">
        <v>2169</v>
      </c>
      <c r="D1272" s="79">
        <v>1.08</v>
      </c>
      <c r="E1272" s="61">
        <v>74</v>
      </c>
      <c r="F1272" s="61">
        <f t="shared" si="24"/>
        <v>79.92</v>
      </c>
    </row>
    <row r="1273" spans="1:6">
      <c r="A1273" s="3">
        <v>1270</v>
      </c>
      <c r="B1273" s="84" t="s">
        <v>2170</v>
      </c>
      <c r="C1273" s="78" t="s">
        <v>2171</v>
      </c>
      <c r="D1273" s="79">
        <v>1.08</v>
      </c>
      <c r="E1273" s="61">
        <v>74</v>
      </c>
      <c r="F1273" s="61">
        <f t="shared" si="24"/>
        <v>79.92</v>
      </c>
    </row>
    <row r="1274" spans="1:6">
      <c r="A1274" s="3">
        <v>1271</v>
      </c>
      <c r="B1274" s="84" t="s">
        <v>2172</v>
      </c>
      <c r="C1274" s="78" t="s">
        <v>2173</v>
      </c>
      <c r="D1274" s="79">
        <v>1.08</v>
      </c>
      <c r="E1274" s="61">
        <v>74</v>
      </c>
      <c r="F1274" s="61">
        <f t="shared" si="24"/>
        <v>79.92</v>
      </c>
    </row>
    <row r="1275" spans="1:6">
      <c r="A1275" s="3">
        <v>1272</v>
      </c>
      <c r="B1275" s="84" t="s">
        <v>2174</v>
      </c>
      <c r="C1275" s="78" t="s">
        <v>2175</v>
      </c>
      <c r="D1275" s="79">
        <v>1.08</v>
      </c>
      <c r="E1275" s="61">
        <v>74</v>
      </c>
      <c r="F1275" s="61">
        <f t="shared" si="24"/>
        <v>79.92</v>
      </c>
    </row>
    <row r="1276" spans="1:6">
      <c r="A1276" s="3">
        <v>1273</v>
      </c>
      <c r="B1276" s="84" t="s">
        <v>2176</v>
      </c>
      <c r="C1276" s="78" t="s">
        <v>1305</v>
      </c>
      <c r="D1276" s="79">
        <v>1.08</v>
      </c>
      <c r="E1276" s="61">
        <v>74</v>
      </c>
      <c r="F1276" s="61">
        <f t="shared" si="24"/>
        <v>79.92</v>
      </c>
    </row>
    <row r="1277" spans="1:6">
      <c r="A1277" s="3">
        <v>1274</v>
      </c>
      <c r="B1277" s="84" t="s">
        <v>2177</v>
      </c>
      <c r="C1277" s="78" t="s">
        <v>2178</v>
      </c>
      <c r="D1277" s="79">
        <v>1.08</v>
      </c>
      <c r="E1277" s="61">
        <v>74</v>
      </c>
      <c r="F1277" s="61">
        <f t="shared" si="24"/>
        <v>79.92</v>
      </c>
    </row>
    <row r="1278" spans="1:6">
      <c r="A1278" s="3">
        <v>1275</v>
      </c>
      <c r="B1278" s="84" t="s">
        <v>2179</v>
      </c>
      <c r="C1278" s="78" t="s">
        <v>1350</v>
      </c>
      <c r="D1278" s="79">
        <v>1.08</v>
      </c>
      <c r="E1278" s="61">
        <v>74</v>
      </c>
      <c r="F1278" s="61">
        <f t="shared" si="24"/>
        <v>79.92</v>
      </c>
    </row>
    <row r="1279" spans="1:6">
      <c r="A1279" s="3">
        <v>1276</v>
      </c>
      <c r="B1279" s="84" t="s">
        <v>2180</v>
      </c>
      <c r="C1279" s="78" t="s">
        <v>2181</v>
      </c>
      <c r="D1279" s="79">
        <v>1.08</v>
      </c>
      <c r="E1279" s="61">
        <v>74</v>
      </c>
      <c r="F1279" s="61">
        <f t="shared" si="24"/>
        <v>79.92</v>
      </c>
    </row>
    <row r="1280" spans="1:6">
      <c r="A1280" s="3">
        <v>1277</v>
      </c>
      <c r="B1280" s="84" t="s">
        <v>2182</v>
      </c>
      <c r="C1280" s="78" t="s">
        <v>2183</v>
      </c>
      <c r="D1280" s="79">
        <v>1.08</v>
      </c>
      <c r="E1280" s="61">
        <v>74</v>
      </c>
      <c r="F1280" s="61">
        <f t="shared" si="24"/>
        <v>79.92</v>
      </c>
    </row>
    <row r="1281" spans="1:6">
      <c r="A1281" s="3">
        <v>1278</v>
      </c>
      <c r="B1281" s="84" t="s">
        <v>2184</v>
      </c>
      <c r="C1281" s="78" t="s">
        <v>2185</v>
      </c>
      <c r="D1281" s="79">
        <v>1.08</v>
      </c>
      <c r="E1281" s="61">
        <v>74</v>
      </c>
      <c r="F1281" s="61">
        <f t="shared" si="24"/>
        <v>79.92</v>
      </c>
    </row>
    <row r="1282" spans="1:6">
      <c r="A1282" s="3">
        <v>1279</v>
      </c>
      <c r="B1282" s="84" t="s">
        <v>2186</v>
      </c>
      <c r="C1282" s="78" t="s">
        <v>2187</v>
      </c>
      <c r="D1282" s="79">
        <v>1.08</v>
      </c>
      <c r="E1282" s="61">
        <v>74</v>
      </c>
      <c r="F1282" s="61">
        <f t="shared" si="24"/>
        <v>79.92</v>
      </c>
    </row>
    <row r="1283" spans="1:6">
      <c r="A1283" s="3">
        <v>1280</v>
      </c>
      <c r="B1283" s="84" t="s">
        <v>2188</v>
      </c>
      <c r="C1283" s="78" t="s">
        <v>2189</v>
      </c>
      <c r="D1283" s="79">
        <v>2.16</v>
      </c>
      <c r="E1283" s="61">
        <v>74</v>
      </c>
      <c r="F1283" s="61">
        <f t="shared" si="24"/>
        <v>159.84</v>
      </c>
    </row>
    <row r="1284" spans="1:6">
      <c r="A1284" s="3">
        <v>1281</v>
      </c>
      <c r="B1284" s="84" t="s">
        <v>2190</v>
      </c>
      <c r="C1284" s="78" t="s">
        <v>2100</v>
      </c>
      <c r="D1284" s="79">
        <v>2.16</v>
      </c>
      <c r="E1284" s="61">
        <v>74</v>
      </c>
      <c r="F1284" s="61">
        <f t="shared" si="24"/>
        <v>159.84</v>
      </c>
    </row>
    <row r="1285" spans="1:6">
      <c r="A1285" s="3">
        <v>1282</v>
      </c>
      <c r="B1285" s="84" t="s">
        <v>2191</v>
      </c>
      <c r="C1285" s="78" t="s">
        <v>2192</v>
      </c>
      <c r="D1285" s="79">
        <v>2.16</v>
      </c>
      <c r="E1285" s="61">
        <v>74</v>
      </c>
      <c r="F1285" s="61">
        <f t="shared" si="24"/>
        <v>159.84</v>
      </c>
    </row>
    <row r="1286" spans="1:6">
      <c r="A1286" s="3">
        <v>1283</v>
      </c>
      <c r="B1286" s="84" t="s">
        <v>2193</v>
      </c>
      <c r="C1286" s="78" t="s">
        <v>2194</v>
      </c>
      <c r="D1286" s="79">
        <v>1.2</v>
      </c>
      <c r="E1286" s="61">
        <v>74</v>
      </c>
      <c r="F1286" s="61">
        <f t="shared" si="24"/>
        <v>88.8</v>
      </c>
    </row>
    <row r="1287" spans="1:6">
      <c r="A1287" s="3">
        <v>1284</v>
      </c>
      <c r="B1287" s="84" t="s">
        <v>2195</v>
      </c>
      <c r="C1287" s="78" t="s">
        <v>2196</v>
      </c>
      <c r="D1287" s="79">
        <v>2.4</v>
      </c>
      <c r="E1287" s="61">
        <v>74</v>
      </c>
      <c r="F1287" s="61">
        <f t="shared" si="24"/>
        <v>177.6</v>
      </c>
    </row>
    <row r="1288" spans="1:6">
      <c r="A1288" s="3">
        <v>1285</v>
      </c>
      <c r="B1288" s="84" t="s">
        <v>2197</v>
      </c>
      <c r="C1288" s="78" t="s">
        <v>2198</v>
      </c>
      <c r="D1288" s="79">
        <v>1.54</v>
      </c>
      <c r="E1288" s="61">
        <v>74</v>
      </c>
      <c r="F1288" s="61">
        <f t="shared" si="24"/>
        <v>113.96</v>
      </c>
    </row>
    <row r="1289" spans="1:6">
      <c r="A1289" s="3">
        <v>1286</v>
      </c>
      <c r="B1289" s="84" t="s">
        <v>2199</v>
      </c>
      <c r="C1289" s="78" t="s">
        <v>2200</v>
      </c>
      <c r="D1289" s="79">
        <v>1.68</v>
      </c>
      <c r="E1289" s="61">
        <v>74</v>
      </c>
      <c r="F1289" s="61">
        <f t="shared" si="24"/>
        <v>124.32</v>
      </c>
    </row>
    <row r="1290" spans="1:6">
      <c r="A1290" s="3">
        <v>1287</v>
      </c>
      <c r="B1290" s="84" t="s">
        <v>2201</v>
      </c>
      <c r="C1290" s="78" t="s">
        <v>2202</v>
      </c>
      <c r="D1290" s="79">
        <v>1.92</v>
      </c>
      <c r="E1290" s="61">
        <v>74</v>
      </c>
      <c r="F1290" s="61">
        <f t="shared" si="24"/>
        <v>142.08</v>
      </c>
    </row>
    <row r="1291" spans="1:6">
      <c r="A1291" s="3">
        <v>1288</v>
      </c>
      <c r="B1291" s="84" t="s">
        <v>2203</v>
      </c>
      <c r="C1291" s="78" t="s">
        <v>2204</v>
      </c>
      <c r="D1291" s="79">
        <v>1.92</v>
      </c>
      <c r="E1291" s="61">
        <v>74</v>
      </c>
      <c r="F1291" s="61">
        <f t="shared" si="24"/>
        <v>142.08</v>
      </c>
    </row>
    <row r="1292" spans="1:6">
      <c r="A1292" s="3">
        <v>1289</v>
      </c>
      <c r="B1292" s="84" t="s">
        <v>2205</v>
      </c>
      <c r="C1292" s="78" t="s">
        <v>2206</v>
      </c>
      <c r="D1292" s="79">
        <v>1.92</v>
      </c>
      <c r="E1292" s="61">
        <v>74</v>
      </c>
      <c r="F1292" s="61">
        <f t="shared" si="24"/>
        <v>142.08</v>
      </c>
    </row>
    <row r="1293" spans="1:6">
      <c r="A1293" s="3">
        <v>1290</v>
      </c>
      <c r="B1293" s="84" t="s">
        <v>2207</v>
      </c>
      <c r="C1293" s="78" t="s">
        <v>2208</v>
      </c>
      <c r="D1293" s="79">
        <v>1.92</v>
      </c>
      <c r="E1293" s="61">
        <v>74</v>
      </c>
      <c r="F1293" s="61">
        <f t="shared" si="24"/>
        <v>142.08</v>
      </c>
    </row>
    <row r="1294" spans="1:6">
      <c r="A1294" s="3">
        <v>1291</v>
      </c>
      <c r="B1294" s="84" t="s">
        <v>2209</v>
      </c>
      <c r="C1294" s="78" t="s">
        <v>2210</v>
      </c>
      <c r="D1294" s="79">
        <v>2.16</v>
      </c>
      <c r="E1294" s="61">
        <v>74</v>
      </c>
      <c r="F1294" s="61">
        <f t="shared" si="24"/>
        <v>159.84</v>
      </c>
    </row>
    <row r="1295" spans="1:6">
      <c r="A1295" s="3">
        <v>1292</v>
      </c>
      <c r="B1295" s="84" t="s">
        <v>2211</v>
      </c>
      <c r="C1295" s="78" t="s">
        <v>2212</v>
      </c>
      <c r="D1295" s="79">
        <v>2.16</v>
      </c>
      <c r="E1295" s="61">
        <v>74</v>
      </c>
      <c r="F1295" s="61">
        <f t="shared" si="24"/>
        <v>159.84</v>
      </c>
    </row>
    <row r="1296" spans="1:6">
      <c r="A1296" s="3">
        <v>1293</v>
      </c>
      <c r="B1296" s="84" t="s">
        <v>2213</v>
      </c>
      <c r="C1296" s="78" t="s">
        <v>2214</v>
      </c>
      <c r="D1296" s="79">
        <v>2.16</v>
      </c>
      <c r="E1296" s="61">
        <v>74</v>
      </c>
      <c r="F1296" s="61">
        <f t="shared" si="24"/>
        <v>159.84</v>
      </c>
    </row>
    <row r="1297" spans="1:6">
      <c r="A1297" s="3">
        <v>1294</v>
      </c>
      <c r="B1297" s="84" t="s">
        <v>2215</v>
      </c>
      <c r="C1297" s="78" t="s">
        <v>1067</v>
      </c>
      <c r="D1297" s="79">
        <v>2.16</v>
      </c>
      <c r="E1297" s="61">
        <v>74</v>
      </c>
      <c r="F1297" s="61">
        <f t="shared" si="24"/>
        <v>159.84</v>
      </c>
    </row>
    <row r="1298" spans="1:6">
      <c r="A1298" s="3">
        <v>1295</v>
      </c>
      <c r="B1298" s="84" t="s">
        <v>2216</v>
      </c>
      <c r="C1298" s="78" t="s">
        <v>2217</v>
      </c>
      <c r="D1298" s="79">
        <v>1.8</v>
      </c>
      <c r="E1298" s="61">
        <v>74</v>
      </c>
      <c r="F1298" s="61">
        <f t="shared" si="24"/>
        <v>133.2</v>
      </c>
    </row>
    <row r="1299" spans="1:6">
      <c r="A1299" s="3">
        <v>1296</v>
      </c>
      <c r="B1299" s="84" t="s">
        <v>2218</v>
      </c>
      <c r="C1299" s="78" t="s">
        <v>2219</v>
      </c>
      <c r="D1299" s="79">
        <v>2.16</v>
      </c>
      <c r="E1299" s="61">
        <v>74</v>
      </c>
      <c r="F1299" s="61">
        <f t="shared" si="24"/>
        <v>159.84</v>
      </c>
    </row>
    <row r="1300" spans="1:6">
      <c r="A1300" s="3">
        <v>1297</v>
      </c>
      <c r="B1300" s="84" t="s">
        <v>2220</v>
      </c>
      <c r="C1300" s="78" t="s">
        <v>2221</v>
      </c>
      <c r="D1300" s="79">
        <v>2.16</v>
      </c>
      <c r="E1300" s="61">
        <v>74</v>
      </c>
      <c r="F1300" s="61">
        <f t="shared" si="24"/>
        <v>159.84</v>
      </c>
    </row>
    <row r="1301" spans="1:6">
      <c r="A1301" s="3">
        <v>1298</v>
      </c>
      <c r="B1301" s="84" t="s">
        <v>2222</v>
      </c>
      <c r="C1301" s="78" t="s">
        <v>2223</v>
      </c>
      <c r="D1301" s="79">
        <v>2.16</v>
      </c>
      <c r="E1301" s="61">
        <v>74</v>
      </c>
      <c r="F1301" s="61">
        <f t="shared" si="24"/>
        <v>159.84</v>
      </c>
    </row>
    <row r="1302" spans="1:6">
      <c r="A1302" s="3">
        <v>1299</v>
      </c>
      <c r="B1302" s="84" t="s">
        <v>2224</v>
      </c>
      <c r="C1302" s="78" t="s">
        <v>2225</v>
      </c>
      <c r="D1302" s="79">
        <v>2.16</v>
      </c>
      <c r="E1302" s="61">
        <v>74</v>
      </c>
      <c r="F1302" s="61">
        <f t="shared" si="24"/>
        <v>159.84</v>
      </c>
    </row>
    <row r="1303" spans="1:6">
      <c r="A1303" s="3">
        <v>1300</v>
      </c>
      <c r="B1303" s="84" t="s">
        <v>2226</v>
      </c>
      <c r="C1303" s="78" t="s">
        <v>2227</v>
      </c>
      <c r="D1303" s="79">
        <v>2.16</v>
      </c>
      <c r="E1303" s="61">
        <v>74</v>
      </c>
      <c r="F1303" s="61">
        <f t="shared" si="24"/>
        <v>159.84</v>
      </c>
    </row>
    <row r="1304" spans="1:6">
      <c r="A1304" s="3">
        <v>1301</v>
      </c>
      <c r="B1304" s="84" t="s">
        <v>2228</v>
      </c>
      <c r="C1304" s="78" t="s">
        <v>2229</v>
      </c>
      <c r="D1304" s="79">
        <v>2.16</v>
      </c>
      <c r="E1304" s="61">
        <v>74</v>
      </c>
      <c r="F1304" s="61">
        <f t="shared" si="24"/>
        <v>159.84</v>
      </c>
    </row>
    <row r="1305" spans="1:6">
      <c r="A1305" s="3">
        <v>1302</v>
      </c>
      <c r="B1305" s="84" t="s">
        <v>2230</v>
      </c>
      <c r="C1305" s="78" t="s">
        <v>2231</v>
      </c>
      <c r="D1305" s="79">
        <v>2.76</v>
      </c>
      <c r="E1305" s="61">
        <v>74</v>
      </c>
      <c r="F1305" s="61">
        <f t="shared" si="24"/>
        <v>204.24</v>
      </c>
    </row>
    <row r="1306" spans="1:6">
      <c r="A1306" s="3">
        <v>1303</v>
      </c>
      <c r="B1306" s="84" t="s">
        <v>2232</v>
      </c>
      <c r="C1306" s="78" t="s">
        <v>2233</v>
      </c>
      <c r="D1306" s="79">
        <v>2.76</v>
      </c>
      <c r="E1306" s="61">
        <v>74</v>
      </c>
      <c r="F1306" s="61">
        <f t="shared" si="24"/>
        <v>204.24</v>
      </c>
    </row>
    <row r="1307" spans="1:6">
      <c r="A1307" s="3">
        <v>1304</v>
      </c>
      <c r="B1307" s="84" t="s">
        <v>2234</v>
      </c>
      <c r="C1307" s="78" t="s">
        <v>2235</v>
      </c>
      <c r="D1307" s="79">
        <v>3</v>
      </c>
      <c r="E1307" s="61">
        <v>74</v>
      </c>
      <c r="F1307" s="61">
        <f t="shared" si="24"/>
        <v>222</v>
      </c>
    </row>
    <row r="1308" spans="1:6">
      <c r="A1308" s="3">
        <v>1305</v>
      </c>
      <c r="B1308" s="84" t="s">
        <v>2236</v>
      </c>
      <c r="C1308" s="78" t="s">
        <v>2237</v>
      </c>
      <c r="D1308" s="79">
        <v>3.24</v>
      </c>
      <c r="E1308" s="61">
        <v>74</v>
      </c>
      <c r="F1308" s="61">
        <f t="shared" si="24"/>
        <v>239.76</v>
      </c>
    </row>
    <row r="1309" spans="1:6">
      <c r="A1309" s="3">
        <v>1306</v>
      </c>
      <c r="B1309" s="84" t="s">
        <v>2238</v>
      </c>
      <c r="C1309" s="78" t="s">
        <v>2239</v>
      </c>
      <c r="D1309" s="79">
        <v>3.24</v>
      </c>
      <c r="E1309" s="61">
        <v>74</v>
      </c>
      <c r="F1309" s="61">
        <f t="shared" si="24"/>
        <v>239.76</v>
      </c>
    </row>
    <row r="1310" spans="1:6">
      <c r="A1310" s="3">
        <v>1307</v>
      </c>
      <c r="B1310" s="84" t="s">
        <v>2240</v>
      </c>
      <c r="C1310" s="78" t="s">
        <v>2241</v>
      </c>
      <c r="D1310" s="79">
        <v>3.24</v>
      </c>
      <c r="E1310" s="61">
        <v>74</v>
      </c>
      <c r="F1310" s="61">
        <f t="shared" si="24"/>
        <v>239.76</v>
      </c>
    </row>
    <row r="1311" spans="1:6">
      <c r="A1311" s="3">
        <v>1308</v>
      </c>
      <c r="B1311" s="84" t="s">
        <v>2242</v>
      </c>
      <c r="C1311" s="78" t="s">
        <v>2243</v>
      </c>
      <c r="D1311" s="79">
        <v>3.24</v>
      </c>
      <c r="E1311" s="61">
        <v>74</v>
      </c>
      <c r="F1311" s="61">
        <f t="shared" ref="F1311:F1374" si="25">D1311*E1311</f>
        <v>239.76</v>
      </c>
    </row>
    <row r="1312" spans="1:6">
      <c r="A1312" s="3">
        <v>1309</v>
      </c>
      <c r="B1312" s="84" t="s">
        <v>2244</v>
      </c>
      <c r="C1312" s="78" t="s">
        <v>2245</v>
      </c>
      <c r="D1312" s="79">
        <v>3.24</v>
      </c>
      <c r="E1312" s="61">
        <v>74</v>
      </c>
      <c r="F1312" s="61">
        <f t="shared" si="25"/>
        <v>239.76</v>
      </c>
    </row>
    <row r="1313" spans="1:6">
      <c r="A1313" s="3">
        <v>1310</v>
      </c>
      <c r="B1313" s="84" t="s">
        <v>2246</v>
      </c>
      <c r="C1313" s="78" t="s">
        <v>2247</v>
      </c>
      <c r="D1313" s="79">
        <v>3.24</v>
      </c>
      <c r="E1313" s="61">
        <v>74</v>
      </c>
      <c r="F1313" s="61">
        <f t="shared" si="25"/>
        <v>239.76</v>
      </c>
    </row>
    <row r="1314" spans="1:6">
      <c r="A1314" s="3">
        <v>1311</v>
      </c>
      <c r="B1314" s="84" t="s">
        <v>2248</v>
      </c>
      <c r="C1314" s="78" t="s">
        <v>2249</v>
      </c>
      <c r="D1314" s="79">
        <v>2.4</v>
      </c>
      <c r="E1314" s="61">
        <v>74</v>
      </c>
      <c r="F1314" s="61">
        <f t="shared" si="25"/>
        <v>177.6</v>
      </c>
    </row>
    <row r="1315" spans="1:6">
      <c r="A1315" s="3">
        <v>1312</v>
      </c>
      <c r="B1315" s="84" t="s">
        <v>2250</v>
      </c>
      <c r="C1315" s="78" t="s">
        <v>2251</v>
      </c>
      <c r="D1315" s="79">
        <v>4.12</v>
      </c>
      <c r="E1315" s="61">
        <v>74</v>
      </c>
      <c r="F1315" s="61">
        <f t="shared" si="25"/>
        <v>304.88</v>
      </c>
    </row>
    <row r="1316" spans="1:6">
      <c r="A1316" s="3">
        <v>1313</v>
      </c>
      <c r="B1316" s="84" t="s">
        <v>2252</v>
      </c>
      <c r="C1316" s="78" t="s">
        <v>2253</v>
      </c>
      <c r="D1316" s="79">
        <v>5.02</v>
      </c>
      <c r="E1316" s="61">
        <v>74</v>
      </c>
      <c r="F1316" s="61">
        <f t="shared" si="25"/>
        <v>371.48</v>
      </c>
    </row>
    <row r="1317" spans="1:6">
      <c r="A1317" s="3">
        <v>1314</v>
      </c>
      <c r="B1317" s="84" t="s">
        <v>2254</v>
      </c>
      <c r="C1317" s="78" t="s">
        <v>2255</v>
      </c>
      <c r="D1317" s="79">
        <v>4.32</v>
      </c>
      <c r="E1317" s="61">
        <v>74</v>
      </c>
      <c r="F1317" s="61">
        <f t="shared" si="25"/>
        <v>319.68</v>
      </c>
    </row>
    <row r="1318" spans="1:6">
      <c r="A1318" s="3">
        <v>1315</v>
      </c>
      <c r="B1318" s="84" t="s">
        <v>2256</v>
      </c>
      <c r="C1318" s="78" t="s">
        <v>2090</v>
      </c>
      <c r="D1318" s="79">
        <v>4.32</v>
      </c>
      <c r="E1318" s="61">
        <v>74</v>
      </c>
      <c r="F1318" s="61">
        <f t="shared" si="25"/>
        <v>319.68</v>
      </c>
    </row>
    <row r="1319" spans="1:6">
      <c r="A1319" s="3">
        <v>1316</v>
      </c>
      <c r="B1319" s="84" t="s">
        <v>2257</v>
      </c>
      <c r="C1319" s="78" t="s">
        <v>2258</v>
      </c>
      <c r="D1319" s="79">
        <v>4.32</v>
      </c>
      <c r="E1319" s="61">
        <v>74</v>
      </c>
      <c r="F1319" s="61">
        <f t="shared" si="25"/>
        <v>319.68</v>
      </c>
    </row>
    <row r="1320" spans="1:6">
      <c r="A1320" s="3">
        <v>1317</v>
      </c>
      <c r="B1320" s="84" t="s">
        <v>2259</v>
      </c>
      <c r="C1320" s="78" t="s">
        <v>2260</v>
      </c>
      <c r="D1320" s="79">
        <v>4.32</v>
      </c>
      <c r="E1320" s="61">
        <v>74</v>
      </c>
      <c r="F1320" s="61">
        <f t="shared" si="25"/>
        <v>319.68</v>
      </c>
    </row>
    <row r="1321" spans="1:6">
      <c r="A1321" s="3">
        <v>1318</v>
      </c>
      <c r="B1321" s="84" t="s">
        <v>2261</v>
      </c>
      <c r="C1321" s="78" t="s">
        <v>2262</v>
      </c>
      <c r="D1321" s="79">
        <v>3.94</v>
      </c>
      <c r="E1321" s="61">
        <v>74</v>
      </c>
      <c r="F1321" s="61">
        <f t="shared" si="25"/>
        <v>291.56</v>
      </c>
    </row>
    <row r="1322" spans="1:6">
      <c r="A1322" s="3">
        <v>1319</v>
      </c>
      <c r="B1322" s="84" t="s">
        <v>2263</v>
      </c>
      <c r="C1322" s="78" t="s">
        <v>2181</v>
      </c>
      <c r="D1322" s="79">
        <v>5.4</v>
      </c>
      <c r="E1322" s="61">
        <v>74</v>
      </c>
      <c r="F1322" s="61">
        <f t="shared" si="25"/>
        <v>399.6</v>
      </c>
    </row>
    <row r="1323" spans="1:6">
      <c r="A1323" s="3">
        <v>1320</v>
      </c>
      <c r="B1323" s="84" t="s">
        <v>2264</v>
      </c>
      <c r="C1323" s="78" t="s">
        <v>2265</v>
      </c>
      <c r="D1323" s="79">
        <v>5.4</v>
      </c>
      <c r="E1323" s="61">
        <v>74</v>
      </c>
      <c r="F1323" s="61">
        <f t="shared" si="25"/>
        <v>399.6</v>
      </c>
    </row>
    <row r="1324" spans="1:6">
      <c r="A1324" s="3">
        <v>1321</v>
      </c>
      <c r="B1324" s="84" t="s">
        <v>2266</v>
      </c>
      <c r="C1324" s="78" t="s">
        <v>2267</v>
      </c>
      <c r="D1324" s="79">
        <v>5.64</v>
      </c>
      <c r="E1324" s="61">
        <v>74</v>
      </c>
      <c r="F1324" s="61">
        <f t="shared" si="25"/>
        <v>417.36</v>
      </c>
    </row>
    <row r="1325" spans="1:6">
      <c r="A1325" s="3">
        <v>1322</v>
      </c>
      <c r="B1325" s="84" t="s">
        <v>2268</v>
      </c>
      <c r="C1325" s="78" t="s">
        <v>2269</v>
      </c>
      <c r="D1325" s="79">
        <v>3.48</v>
      </c>
      <c r="E1325" s="61">
        <v>74</v>
      </c>
      <c r="F1325" s="61">
        <f t="shared" si="25"/>
        <v>257.52</v>
      </c>
    </row>
    <row r="1326" spans="1:6">
      <c r="A1326" s="3">
        <v>1323</v>
      </c>
      <c r="B1326" s="84" t="s">
        <v>2270</v>
      </c>
      <c r="C1326" s="78" t="s">
        <v>2271</v>
      </c>
      <c r="D1326" s="79">
        <v>6</v>
      </c>
      <c r="E1326" s="61">
        <v>74</v>
      </c>
      <c r="F1326" s="61">
        <f t="shared" si="25"/>
        <v>444</v>
      </c>
    </row>
    <row r="1327" spans="1:6">
      <c r="A1327" s="3">
        <v>1324</v>
      </c>
      <c r="B1327" s="84" t="s">
        <v>2272</v>
      </c>
      <c r="C1327" s="78" t="s">
        <v>2273</v>
      </c>
      <c r="D1327" s="79">
        <v>6.48</v>
      </c>
      <c r="E1327" s="61">
        <v>74</v>
      </c>
      <c r="F1327" s="61">
        <f t="shared" si="25"/>
        <v>479.52</v>
      </c>
    </row>
    <row r="1328" spans="1:6">
      <c r="A1328" s="3">
        <v>1325</v>
      </c>
      <c r="B1328" s="84" t="s">
        <v>2274</v>
      </c>
      <c r="C1328" s="78" t="s">
        <v>160</v>
      </c>
      <c r="D1328" s="79">
        <v>6.48</v>
      </c>
      <c r="E1328" s="61">
        <v>74</v>
      </c>
      <c r="F1328" s="61">
        <f t="shared" si="25"/>
        <v>479.52</v>
      </c>
    </row>
    <row r="1329" spans="1:6">
      <c r="A1329" s="3">
        <v>1326</v>
      </c>
      <c r="B1329" s="84" t="s">
        <v>2275</v>
      </c>
      <c r="C1329" s="78" t="s">
        <v>2276</v>
      </c>
      <c r="D1329" s="79">
        <v>7.56</v>
      </c>
      <c r="E1329" s="61">
        <v>74</v>
      </c>
      <c r="F1329" s="61">
        <f t="shared" si="25"/>
        <v>559.44</v>
      </c>
    </row>
    <row r="1330" spans="1:6">
      <c r="A1330" s="3">
        <v>1327</v>
      </c>
      <c r="B1330" s="84" t="s">
        <v>2277</v>
      </c>
      <c r="C1330" s="78" t="s">
        <v>2278</v>
      </c>
      <c r="D1330" s="79">
        <v>1.56</v>
      </c>
      <c r="E1330" s="61">
        <v>74</v>
      </c>
      <c r="F1330" s="61">
        <f t="shared" si="25"/>
        <v>115.44</v>
      </c>
    </row>
    <row r="1331" spans="1:6">
      <c r="A1331" s="3">
        <v>1328</v>
      </c>
      <c r="B1331" s="84" t="s">
        <v>2279</v>
      </c>
      <c r="C1331" s="78" t="s">
        <v>641</v>
      </c>
      <c r="D1331" s="79">
        <v>0.7</v>
      </c>
      <c r="E1331" s="61">
        <v>74</v>
      </c>
      <c r="F1331" s="61">
        <f t="shared" si="25"/>
        <v>51.8</v>
      </c>
    </row>
    <row r="1332" spans="1:6">
      <c r="A1332" s="3">
        <v>1329</v>
      </c>
      <c r="B1332" s="84" t="s">
        <v>2280</v>
      </c>
      <c r="C1332" s="78" t="s">
        <v>2281</v>
      </c>
      <c r="D1332" s="79">
        <v>0.84</v>
      </c>
      <c r="E1332" s="61">
        <v>74</v>
      </c>
      <c r="F1332" s="61">
        <f t="shared" si="25"/>
        <v>62.16</v>
      </c>
    </row>
    <row r="1333" spans="1:6">
      <c r="A1333" s="3">
        <v>1330</v>
      </c>
      <c r="B1333" s="84" t="s">
        <v>2282</v>
      </c>
      <c r="C1333" s="78" t="s">
        <v>2283</v>
      </c>
      <c r="D1333" s="79">
        <v>1.08</v>
      </c>
      <c r="E1333" s="61">
        <v>74</v>
      </c>
      <c r="F1333" s="61">
        <f t="shared" si="25"/>
        <v>79.92</v>
      </c>
    </row>
    <row r="1334" spans="1:6">
      <c r="A1334" s="3">
        <v>1331</v>
      </c>
      <c r="B1334" s="84" t="s">
        <v>2284</v>
      </c>
      <c r="C1334" s="78" t="s">
        <v>2285</v>
      </c>
      <c r="D1334" s="79">
        <v>1.08</v>
      </c>
      <c r="E1334" s="61">
        <v>74</v>
      </c>
      <c r="F1334" s="61">
        <f t="shared" si="25"/>
        <v>79.92</v>
      </c>
    </row>
    <row r="1335" spans="1:6">
      <c r="A1335" s="3">
        <v>1332</v>
      </c>
      <c r="B1335" s="84" t="s">
        <v>2286</v>
      </c>
      <c r="C1335" s="78" t="s">
        <v>2287</v>
      </c>
      <c r="D1335" s="79">
        <f>1.08+1.36</f>
        <v>2.44</v>
      </c>
      <c r="E1335" s="61">
        <v>74</v>
      </c>
      <c r="F1335" s="61">
        <f t="shared" si="25"/>
        <v>180.56</v>
      </c>
    </row>
    <row r="1336" spans="1:6">
      <c r="A1336" s="3">
        <v>1333</v>
      </c>
      <c r="B1336" s="84" t="s">
        <v>2288</v>
      </c>
      <c r="C1336" s="78" t="s">
        <v>2289</v>
      </c>
      <c r="D1336" s="79">
        <v>2.04</v>
      </c>
      <c r="E1336" s="61">
        <v>74</v>
      </c>
      <c r="F1336" s="61">
        <f t="shared" si="25"/>
        <v>150.96</v>
      </c>
    </row>
    <row r="1337" spans="1:6">
      <c r="A1337" s="3">
        <v>1334</v>
      </c>
      <c r="B1337" s="84" t="s">
        <v>2290</v>
      </c>
      <c r="C1337" s="78" t="s">
        <v>2291</v>
      </c>
      <c r="D1337" s="79">
        <v>1.2</v>
      </c>
      <c r="E1337" s="61">
        <v>74</v>
      </c>
      <c r="F1337" s="61">
        <f t="shared" si="25"/>
        <v>88.8</v>
      </c>
    </row>
    <row r="1338" spans="1:6">
      <c r="A1338" s="3">
        <v>1335</v>
      </c>
      <c r="B1338" s="84" t="s">
        <v>2292</v>
      </c>
      <c r="C1338" s="78" t="s">
        <v>2293</v>
      </c>
      <c r="D1338" s="79">
        <v>1.26</v>
      </c>
      <c r="E1338" s="61">
        <v>74</v>
      </c>
      <c r="F1338" s="61">
        <f t="shared" si="25"/>
        <v>93.24</v>
      </c>
    </row>
    <row r="1339" spans="1:6">
      <c r="A1339" s="3">
        <v>1336</v>
      </c>
      <c r="B1339" s="84" t="s">
        <v>2294</v>
      </c>
      <c r="C1339" s="78" t="s">
        <v>152</v>
      </c>
      <c r="D1339" s="79">
        <v>1.02</v>
      </c>
      <c r="E1339" s="61">
        <v>74</v>
      </c>
      <c r="F1339" s="61">
        <f t="shared" si="25"/>
        <v>75.48</v>
      </c>
    </row>
    <row r="1340" spans="1:6">
      <c r="A1340" s="3">
        <v>1337</v>
      </c>
      <c r="B1340" s="84" t="s">
        <v>2295</v>
      </c>
      <c r="C1340" s="78" t="s">
        <v>1315</v>
      </c>
      <c r="D1340" s="79">
        <v>1.44</v>
      </c>
      <c r="E1340" s="61">
        <v>74</v>
      </c>
      <c r="F1340" s="61">
        <f t="shared" si="25"/>
        <v>106.56</v>
      </c>
    </row>
    <row r="1341" spans="1:6">
      <c r="A1341" s="3">
        <v>1338</v>
      </c>
      <c r="B1341" s="84" t="s">
        <v>2296</v>
      </c>
      <c r="C1341" s="78" t="s">
        <v>316</v>
      </c>
      <c r="D1341" s="79">
        <v>1.56</v>
      </c>
      <c r="E1341" s="61">
        <v>74</v>
      </c>
      <c r="F1341" s="61">
        <f t="shared" si="25"/>
        <v>115.44</v>
      </c>
    </row>
    <row r="1342" spans="1:6">
      <c r="A1342" s="3">
        <v>1339</v>
      </c>
      <c r="B1342" s="84" t="s">
        <v>2297</v>
      </c>
      <c r="C1342" s="78" t="s">
        <v>2126</v>
      </c>
      <c r="D1342" s="79">
        <v>1.67</v>
      </c>
      <c r="E1342" s="61">
        <v>74</v>
      </c>
      <c r="F1342" s="61">
        <f t="shared" si="25"/>
        <v>123.58</v>
      </c>
    </row>
    <row r="1343" spans="1:6">
      <c r="A1343" s="3">
        <v>1340</v>
      </c>
      <c r="B1343" s="84" t="s">
        <v>2298</v>
      </c>
      <c r="C1343" s="78" t="s">
        <v>1109</v>
      </c>
      <c r="D1343" s="79">
        <v>2.76</v>
      </c>
      <c r="E1343" s="61">
        <v>74</v>
      </c>
      <c r="F1343" s="61">
        <f t="shared" si="25"/>
        <v>204.24</v>
      </c>
    </row>
    <row r="1344" spans="1:6">
      <c r="A1344" s="3">
        <v>1341</v>
      </c>
      <c r="B1344" s="84" t="s">
        <v>2299</v>
      </c>
      <c r="C1344" s="78" t="s">
        <v>2300</v>
      </c>
      <c r="D1344" s="79">
        <v>1.68</v>
      </c>
      <c r="E1344" s="61">
        <v>74</v>
      </c>
      <c r="F1344" s="61">
        <f t="shared" si="25"/>
        <v>124.32</v>
      </c>
    </row>
    <row r="1345" spans="1:6">
      <c r="A1345" s="3">
        <v>1342</v>
      </c>
      <c r="B1345" s="84" t="s">
        <v>2301</v>
      </c>
      <c r="C1345" s="78" t="s">
        <v>1977</v>
      </c>
      <c r="D1345" s="79">
        <v>1.78</v>
      </c>
      <c r="E1345" s="61">
        <v>74</v>
      </c>
      <c r="F1345" s="61">
        <f t="shared" si="25"/>
        <v>131.72</v>
      </c>
    </row>
    <row r="1346" spans="1:6">
      <c r="A1346" s="3">
        <v>1343</v>
      </c>
      <c r="B1346" s="84" t="s">
        <v>2302</v>
      </c>
      <c r="C1346" s="78" t="s">
        <v>2303</v>
      </c>
      <c r="D1346" s="79">
        <v>2.16</v>
      </c>
      <c r="E1346" s="61">
        <v>74</v>
      </c>
      <c r="F1346" s="61">
        <f t="shared" si="25"/>
        <v>159.84</v>
      </c>
    </row>
    <row r="1347" spans="1:6">
      <c r="A1347" s="3">
        <v>1344</v>
      </c>
      <c r="B1347" s="84" t="s">
        <v>2304</v>
      </c>
      <c r="C1347" s="78" t="s">
        <v>2305</v>
      </c>
      <c r="D1347" s="79">
        <v>2.16</v>
      </c>
      <c r="E1347" s="61">
        <v>74</v>
      </c>
      <c r="F1347" s="61">
        <f t="shared" si="25"/>
        <v>159.84</v>
      </c>
    </row>
    <row r="1348" spans="1:6">
      <c r="A1348" s="3">
        <v>1345</v>
      </c>
      <c r="B1348" s="84" t="s">
        <v>2306</v>
      </c>
      <c r="C1348" s="78" t="s">
        <v>2307</v>
      </c>
      <c r="D1348" s="79">
        <v>2.16</v>
      </c>
      <c r="E1348" s="61">
        <v>74</v>
      </c>
      <c r="F1348" s="61">
        <f t="shared" si="25"/>
        <v>159.84</v>
      </c>
    </row>
    <row r="1349" spans="1:6">
      <c r="A1349" s="3">
        <v>1346</v>
      </c>
      <c r="B1349" s="84" t="s">
        <v>2308</v>
      </c>
      <c r="C1349" s="78" t="s">
        <v>2309</v>
      </c>
      <c r="D1349" s="79">
        <v>2.16</v>
      </c>
      <c r="E1349" s="61">
        <v>74</v>
      </c>
      <c r="F1349" s="61">
        <f t="shared" si="25"/>
        <v>159.84</v>
      </c>
    </row>
    <row r="1350" spans="1:6">
      <c r="A1350" s="3">
        <v>1347</v>
      </c>
      <c r="B1350" s="84" t="s">
        <v>2310</v>
      </c>
      <c r="C1350" s="78" t="s">
        <v>2311</v>
      </c>
      <c r="D1350" s="79">
        <v>2.16</v>
      </c>
      <c r="E1350" s="61">
        <v>74</v>
      </c>
      <c r="F1350" s="61">
        <f t="shared" si="25"/>
        <v>159.84</v>
      </c>
    </row>
    <row r="1351" spans="1:6">
      <c r="A1351" s="3">
        <v>1348</v>
      </c>
      <c r="B1351" s="84" t="s">
        <v>2312</v>
      </c>
      <c r="C1351" s="78" t="s">
        <v>2313</v>
      </c>
      <c r="D1351" s="79">
        <v>2.16</v>
      </c>
      <c r="E1351" s="61">
        <v>74</v>
      </c>
      <c r="F1351" s="61">
        <f t="shared" si="25"/>
        <v>159.84</v>
      </c>
    </row>
    <row r="1352" spans="1:6">
      <c r="A1352" s="3">
        <v>1349</v>
      </c>
      <c r="B1352" s="84" t="s">
        <v>2314</v>
      </c>
      <c r="C1352" s="78" t="s">
        <v>2315</v>
      </c>
      <c r="D1352" s="79">
        <v>2.16</v>
      </c>
      <c r="E1352" s="61">
        <v>74</v>
      </c>
      <c r="F1352" s="61">
        <f t="shared" si="25"/>
        <v>159.84</v>
      </c>
    </row>
    <row r="1353" spans="1:6">
      <c r="A1353" s="3">
        <v>1350</v>
      </c>
      <c r="B1353" s="84" t="s">
        <v>2316</v>
      </c>
      <c r="C1353" s="78" t="s">
        <v>2317</v>
      </c>
      <c r="D1353" s="79">
        <v>2.16</v>
      </c>
      <c r="E1353" s="61">
        <v>74</v>
      </c>
      <c r="F1353" s="61">
        <f t="shared" si="25"/>
        <v>159.84</v>
      </c>
    </row>
    <row r="1354" spans="1:6">
      <c r="A1354" s="3">
        <v>1351</v>
      </c>
      <c r="B1354" s="84" t="s">
        <v>2318</v>
      </c>
      <c r="C1354" s="78" t="s">
        <v>2319</v>
      </c>
      <c r="D1354" s="79">
        <v>2.16</v>
      </c>
      <c r="E1354" s="61">
        <v>74</v>
      </c>
      <c r="F1354" s="61">
        <f t="shared" si="25"/>
        <v>159.84</v>
      </c>
    </row>
    <row r="1355" spans="1:6">
      <c r="A1355" s="3">
        <v>1352</v>
      </c>
      <c r="B1355" s="84" t="s">
        <v>2320</v>
      </c>
      <c r="C1355" s="78" t="s">
        <v>2321</v>
      </c>
      <c r="D1355" s="79">
        <v>2.28</v>
      </c>
      <c r="E1355" s="61">
        <v>74</v>
      </c>
      <c r="F1355" s="61">
        <f t="shared" si="25"/>
        <v>168.72</v>
      </c>
    </row>
    <row r="1356" spans="1:6">
      <c r="A1356" s="3">
        <v>1353</v>
      </c>
      <c r="B1356" s="84" t="s">
        <v>2322</v>
      </c>
      <c r="C1356" s="78" t="s">
        <v>2323</v>
      </c>
      <c r="D1356" s="79">
        <v>2.86</v>
      </c>
      <c r="E1356" s="61">
        <v>74</v>
      </c>
      <c r="F1356" s="61">
        <f t="shared" si="25"/>
        <v>211.64</v>
      </c>
    </row>
    <row r="1357" spans="1:6">
      <c r="A1357" s="3">
        <v>1354</v>
      </c>
      <c r="B1357" s="84" t="s">
        <v>2324</v>
      </c>
      <c r="C1357" s="78" t="s">
        <v>2325</v>
      </c>
      <c r="D1357" s="79">
        <v>2.86</v>
      </c>
      <c r="E1357" s="61">
        <v>74</v>
      </c>
      <c r="F1357" s="61">
        <f t="shared" si="25"/>
        <v>211.64</v>
      </c>
    </row>
    <row r="1358" spans="1:6">
      <c r="A1358" s="3">
        <v>1355</v>
      </c>
      <c r="B1358" s="84" t="s">
        <v>2326</v>
      </c>
      <c r="C1358" s="78" t="s">
        <v>501</v>
      </c>
      <c r="D1358" s="79">
        <v>2.86</v>
      </c>
      <c r="E1358" s="61">
        <v>74</v>
      </c>
      <c r="F1358" s="61">
        <f t="shared" si="25"/>
        <v>211.64</v>
      </c>
    </row>
    <row r="1359" spans="1:6">
      <c r="A1359" s="3">
        <v>1356</v>
      </c>
      <c r="B1359" s="84" t="s">
        <v>2327</v>
      </c>
      <c r="C1359" s="78" t="s">
        <v>2328</v>
      </c>
      <c r="D1359" s="79">
        <v>3.96</v>
      </c>
      <c r="E1359" s="61">
        <v>74</v>
      </c>
      <c r="F1359" s="61">
        <f t="shared" si="25"/>
        <v>293.04</v>
      </c>
    </row>
    <row r="1360" spans="1:6">
      <c r="A1360" s="3">
        <v>1357</v>
      </c>
      <c r="B1360" s="84" t="s">
        <v>2329</v>
      </c>
      <c r="C1360" s="78" t="s">
        <v>1237</v>
      </c>
      <c r="D1360" s="79">
        <v>4.32</v>
      </c>
      <c r="E1360" s="61">
        <v>74</v>
      </c>
      <c r="F1360" s="61">
        <f t="shared" si="25"/>
        <v>319.68</v>
      </c>
    </row>
    <row r="1361" spans="1:6">
      <c r="A1361" s="3">
        <v>1358</v>
      </c>
      <c r="B1361" s="84" t="s">
        <v>2330</v>
      </c>
      <c r="C1361" s="78" t="s">
        <v>2331</v>
      </c>
      <c r="D1361" s="79">
        <v>3.24</v>
      </c>
      <c r="E1361" s="61">
        <v>74</v>
      </c>
      <c r="F1361" s="61">
        <f t="shared" si="25"/>
        <v>239.76</v>
      </c>
    </row>
    <row r="1362" spans="1:6">
      <c r="A1362" s="3">
        <v>1359</v>
      </c>
      <c r="B1362" s="84" t="s">
        <v>2332</v>
      </c>
      <c r="C1362" s="78" t="s">
        <v>2333</v>
      </c>
      <c r="D1362" s="79">
        <v>2.64</v>
      </c>
      <c r="E1362" s="61">
        <v>74</v>
      </c>
      <c r="F1362" s="61">
        <f t="shared" si="25"/>
        <v>195.36</v>
      </c>
    </row>
    <row r="1363" spans="1:6">
      <c r="A1363" s="3">
        <v>1360</v>
      </c>
      <c r="B1363" s="84" t="s">
        <v>2334</v>
      </c>
      <c r="C1363" s="78" t="s">
        <v>2335</v>
      </c>
      <c r="D1363" s="79">
        <v>3.24</v>
      </c>
      <c r="E1363" s="61">
        <v>74</v>
      </c>
      <c r="F1363" s="61">
        <f t="shared" si="25"/>
        <v>239.76</v>
      </c>
    </row>
    <row r="1364" spans="1:6">
      <c r="A1364" s="3">
        <v>1361</v>
      </c>
      <c r="B1364" s="84" t="s">
        <v>2336</v>
      </c>
      <c r="C1364" s="78" t="s">
        <v>2337</v>
      </c>
      <c r="D1364" s="79">
        <v>3.24</v>
      </c>
      <c r="E1364" s="61">
        <v>74</v>
      </c>
      <c r="F1364" s="61">
        <f t="shared" si="25"/>
        <v>239.76</v>
      </c>
    </row>
    <row r="1365" spans="1:6">
      <c r="A1365" s="3">
        <v>1362</v>
      </c>
      <c r="B1365" s="84" t="s">
        <v>2338</v>
      </c>
      <c r="C1365" s="78" t="s">
        <v>2339</v>
      </c>
      <c r="D1365" s="79">
        <v>3.6</v>
      </c>
      <c r="E1365" s="61">
        <v>74</v>
      </c>
      <c r="F1365" s="61">
        <f t="shared" si="25"/>
        <v>266.4</v>
      </c>
    </row>
    <row r="1366" spans="1:6">
      <c r="A1366" s="3">
        <v>1363</v>
      </c>
      <c r="B1366" s="84" t="s">
        <v>2340</v>
      </c>
      <c r="C1366" s="78" t="s">
        <v>2341</v>
      </c>
      <c r="D1366" s="79">
        <v>3.6</v>
      </c>
      <c r="E1366" s="61">
        <v>74</v>
      </c>
      <c r="F1366" s="61">
        <f t="shared" si="25"/>
        <v>266.4</v>
      </c>
    </row>
    <row r="1367" spans="1:6">
      <c r="A1367" s="3">
        <v>1364</v>
      </c>
      <c r="B1367" s="84" t="s">
        <v>2342</v>
      </c>
      <c r="C1367" s="78" t="s">
        <v>2343</v>
      </c>
      <c r="D1367" s="79">
        <v>3.48</v>
      </c>
      <c r="E1367" s="61">
        <v>74</v>
      </c>
      <c r="F1367" s="61">
        <f t="shared" si="25"/>
        <v>257.52</v>
      </c>
    </row>
    <row r="1368" spans="1:6">
      <c r="A1368" s="3">
        <v>1365</v>
      </c>
      <c r="B1368" s="84" t="s">
        <v>2344</v>
      </c>
      <c r="C1368" s="78" t="s">
        <v>2163</v>
      </c>
      <c r="D1368" s="79">
        <v>3.88</v>
      </c>
      <c r="E1368" s="61">
        <v>74</v>
      </c>
      <c r="F1368" s="61">
        <f t="shared" si="25"/>
        <v>287.12</v>
      </c>
    </row>
    <row r="1369" spans="1:6">
      <c r="A1369" s="3">
        <v>1366</v>
      </c>
      <c r="B1369" s="84" t="s">
        <v>2345</v>
      </c>
      <c r="C1369" s="78" t="s">
        <v>2346</v>
      </c>
      <c r="D1369" s="79">
        <v>3.94</v>
      </c>
      <c r="E1369" s="61">
        <v>74</v>
      </c>
      <c r="F1369" s="61">
        <f t="shared" si="25"/>
        <v>291.56</v>
      </c>
    </row>
    <row r="1370" spans="1:6">
      <c r="A1370" s="3">
        <v>1367</v>
      </c>
      <c r="B1370" s="84" t="s">
        <v>2347</v>
      </c>
      <c r="C1370" s="78" t="s">
        <v>299</v>
      </c>
      <c r="D1370" s="79">
        <v>3.96</v>
      </c>
      <c r="E1370" s="61">
        <v>74</v>
      </c>
      <c r="F1370" s="61">
        <f t="shared" si="25"/>
        <v>293.04</v>
      </c>
    </row>
    <row r="1371" spans="1:6">
      <c r="A1371" s="3">
        <v>1368</v>
      </c>
      <c r="B1371" s="84" t="s">
        <v>2348</v>
      </c>
      <c r="C1371" s="78" t="s">
        <v>2349</v>
      </c>
      <c r="D1371" s="79">
        <v>4.32</v>
      </c>
      <c r="E1371" s="61">
        <v>74</v>
      </c>
      <c r="F1371" s="61">
        <f t="shared" si="25"/>
        <v>319.68</v>
      </c>
    </row>
    <row r="1372" spans="1:6">
      <c r="A1372" s="3">
        <v>1369</v>
      </c>
      <c r="B1372" s="84" t="s">
        <v>2350</v>
      </c>
      <c r="C1372" s="78" t="s">
        <v>2351</v>
      </c>
      <c r="D1372" s="79">
        <v>4.32</v>
      </c>
      <c r="E1372" s="61">
        <v>74</v>
      </c>
      <c r="F1372" s="61">
        <f t="shared" si="25"/>
        <v>319.68</v>
      </c>
    </row>
    <row r="1373" spans="1:6">
      <c r="A1373" s="3">
        <v>1370</v>
      </c>
      <c r="B1373" s="84" t="s">
        <v>2352</v>
      </c>
      <c r="C1373" s="78" t="s">
        <v>2353</v>
      </c>
      <c r="D1373" s="79">
        <v>4.32</v>
      </c>
      <c r="E1373" s="61">
        <v>74</v>
      </c>
      <c r="F1373" s="61">
        <f t="shared" si="25"/>
        <v>319.68</v>
      </c>
    </row>
    <row r="1374" spans="1:6">
      <c r="A1374" s="3">
        <v>1371</v>
      </c>
      <c r="B1374" s="84" t="s">
        <v>2354</v>
      </c>
      <c r="C1374" s="78" t="s">
        <v>1829</v>
      </c>
      <c r="D1374" s="79">
        <v>4.32</v>
      </c>
      <c r="E1374" s="61">
        <v>74</v>
      </c>
      <c r="F1374" s="61">
        <f t="shared" si="25"/>
        <v>319.68</v>
      </c>
    </row>
    <row r="1375" spans="1:6">
      <c r="A1375" s="3">
        <v>1372</v>
      </c>
      <c r="B1375" s="84" t="s">
        <v>2355</v>
      </c>
      <c r="C1375" s="78" t="s">
        <v>2356</v>
      </c>
      <c r="D1375" s="79">
        <v>4.32</v>
      </c>
      <c r="E1375" s="61">
        <v>74</v>
      </c>
      <c r="F1375" s="61">
        <f t="shared" ref="F1375:F1438" si="26">D1375*E1375</f>
        <v>319.68</v>
      </c>
    </row>
    <row r="1376" spans="1:6">
      <c r="A1376" s="3">
        <v>1373</v>
      </c>
      <c r="B1376" s="84" t="s">
        <v>2357</v>
      </c>
      <c r="C1376" s="78" t="s">
        <v>2358</v>
      </c>
      <c r="D1376" s="79">
        <v>3</v>
      </c>
      <c r="E1376" s="61">
        <v>74</v>
      </c>
      <c r="F1376" s="61">
        <f t="shared" si="26"/>
        <v>222</v>
      </c>
    </row>
    <row r="1377" spans="1:6">
      <c r="A1377" s="3">
        <v>1374</v>
      </c>
      <c r="B1377" s="84" t="s">
        <v>2359</v>
      </c>
      <c r="C1377" s="78" t="s">
        <v>2360</v>
      </c>
      <c r="D1377" s="79">
        <v>5.4</v>
      </c>
      <c r="E1377" s="61">
        <v>74</v>
      </c>
      <c r="F1377" s="61">
        <f t="shared" si="26"/>
        <v>399.6</v>
      </c>
    </row>
    <row r="1378" spans="1:6">
      <c r="A1378" s="3">
        <v>1375</v>
      </c>
      <c r="B1378" s="84" t="s">
        <v>2361</v>
      </c>
      <c r="C1378" s="78" t="s">
        <v>392</v>
      </c>
      <c r="D1378" s="79">
        <v>5.4</v>
      </c>
      <c r="E1378" s="61">
        <v>74</v>
      </c>
      <c r="F1378" s="61">
        <f t="shared" si="26"/>
        <v>399.6</v>
      </c>
    </row>
    <row r="1379" spans="1:6">
      <c r="A1379" s="3">
        <v>1376</v>
      </c>
      <c r="B1379" s="84" t="s">
        <v>2362</v>
      </c>
      <c r="C1379" s="78" t="s">
        <v>354</v>
      </c>
      <c r="D1379" s="79">
        <v>6.48</v>
      </c>
      <c r="E1379" s="61">
        <v>74</v>
      </c>
      <c r="F1379" s="61">
        <f t="shared" si="26"/>
        <v>479.52</v>
      </c>
    </row>
    <row r="1380" spans="1:6">
      <c r="A1380" s="3">
        <v>1377</v>
      </c>
      <c r="B1380" s="84" t="s">
        <v>2363</v>
      </c>
      <c r="C1380" s="78" t="s">
        <v>2364</v>
      </c>
      <c r="D1380" s="79">
        <v>5.59</v>
      </c>
      <c r="E1380" s="61">
        <v>74</v>
      </c>
      <c r="F1380" s="61">
        <f t="shared" si="26"/>
        <v>413.66</v>
      </c>
    </row>
    <row r="1381" spans="1:6">
      <c r="A1381" s="3">
        <v>1378</v>
      </c>
      <c r="B1381" s="84" t="s">
        <v>2365</v>
      </c>
      <c r="C1381" s="78" t="s">
        <v>2366</v>
      </c>
      <c r="D1381" s="79">
        <v>6.92</v>
      </c>
      <c r="E1381" s="61">
        <v>74</v>
      </c>
      <c r="F1381" s="61">
        <f t="shared" si="26"/>
        <v>512.08</v>
      </c>
    </row>
    <row r="1382" spans="1:6">
      <c r="A1382" s="3">
        <v>1379</v>
      </c>
      <c r="B1382" s="84" t="s">
        <v>2367</v>
      </c>
      <c r="C1382" s="78" t="s">
        <v>2368</v>
      </c>
      <c r="D1382" s="79">
        <v>7.56</v>
      </c>
      <c r="E1382" s="61">
        <v>74</v>
      </c>
      <c r="F1382" s="61">
        <f t="shared" si="26"/>
        <v>559.44</v>
      </c>
    </row>
    <row r="1383" spans="1:6">
      <c r="A1383" s="3">
        <v>1380</v>
      </c>
      <c r="B1383" s="84" t="s">
        <v>2369</v>
      </c>
      <c r="C1383" s="78" t="s">
        <v>1282</v>
      </c>
      <c r="D1383" s="79">
        <v>8.16</v>
      </c>
      <c r="E1383" s="61">
        <v>74</v>
      </c>
      <c r="F1383" s="61">
        <f t="shared" si="26"/>
        <v>603.84</v>
      </c>
    </row>
    <row r="1384" spans="1:6">
      <c r="A1384" s="3">
        <v>1381</v>
      </c>
      <c r="B1384" s="84" t="s">
        <v>2370</v>
      </c>
      <c r="C1384" s="78" t="s">
        <v>2371</v>
      </c>
      <c r="D1384" s="79">
        <v>8.76</v>
      </c>
      <c r="E1384" s="61">
        <v>74</v>
      </c>
      <c r="F1384" s="61">
        <f t="shared" si="26"/>
        <v>648.24</v>
      </c>
    </row>
    <row r="1385" spans="1:6">
      <c r="A1385" s="3">
        <v>1382</v>
      </c>
      <c r="B1385" s="84" t="s">
        <v>2372</v>
      </c>
      <c r="C1385" s="78" t="s">
        <v>2373</v>
      </c>
      <c r="D1385" s="79">
        <v>10.8</v>
      </c>
      <c r="E1385" s="61">
        <v>74</v>
      </c>
      <c r="F1385" s="61">
        <f t="shared" si="26"/>
        <v>799.2</v>
      </c>
    </row>
    <row r="1386" spans="1:6">
      <c r="A1386" s="3">
        <v>1383</v>
      </c>
      <c r="B1386" s="84" t="s">
        <v>2374</v>
      </c>
      <c r="C1386" s="78" t="s">
        <v>2375</v>
      </c>
      <c r="D1386" s="79">
        <v>1.94</v>
      </c>
      <c r="E1386" s="61">
        <v>74</v>
      </c>
      <c r="F1386" s="61">
        <f t="shared" si="26"/>
        <v>143.56</v>
      </c>
    </row>
    <row r="1387" spans="1:6">
      <c r="A1387" s="3">
        <v>1384</v>
      </c>
      <c r="B1387" s="84" t="s">
        <v>2376</v>
      </c>
      <c r="C1387" s="78" t="s">
        <v>2377</v>
      </c>
      <c r="D1387" s="79">
        <v>1.94</v>
      </c>
      <c r="E1387" s="61">
        <v>74</v>
      </c>
      <c r="F1387" s="61">
        <f t="shared" si="26"/>
        <v>143.56</v>
      </c>
    </row>
    <row r="1388" spans="1:6">
      <c r="A1388" s="3">
        <v>1385</v>
      </c>
      <c r="B1388" s="84" t="s">
        <v>2378</v>
      </c>
      <c r="C1388" s="78" t="s">
        <v>2379</v>
      </c>
      <c r="D1388" s="79">
        <v>1.94</v>
      </c>
      <c r="E1388" s="61">
        <v>74</v>
      </c>
      <c r="F1388" s="61">
        <f t="shared" si="26"/>
        <v>143.56</v>
      </c>
    </row>
    <row r="1389" spans="1:6">
      <c r="A1389" s="3">
        <v>1386</v>
      </c>
      <c r="B1389" s="84" t="s">
        <v>2380</v>
      </c>
      <c r="C1389" s="78" t="s">
        <v>2381</v>
      </c>
      <c r="D1389" s="79">
        <v>3.24</v>
      </c>
      <c r="E1389" s="61">
        <v>74</v>
      </c>
      <c r="F1389" s="61">
        <f t="shared" si="26"/>
        <v>239.76</v>
      </c>
    </row>
    <row r="1390" spans="1:6">
      <c r="A1390" s="3">
        <v>1387</v>
      </c>
      <c r="B1390" s="84" t="s">
        <v>2382</v>
      </c>
      <c r="C1390" s="78" t="s">
        <v>2383</v>
      </c>
      <c r="D1390" s="79">
        <v>0.89</v>
      </c>
      <c r="E1390" s="61">
        <v>74</v>
      </c>
      <c r="F1390" s="61">
        <f t="shared" si="26"/>
        <v>65.86</v>
      </c>
    </row>
    <row r="1391" spans="1:6">
      <c r="A1391" s="3">
        <v>1388</v>
      </c>
      <c r="B1391" s="84" t="s">
        <v>2384</v>
      </c>
      <c r="C1391" s="78" t="s">
        <v>212</v>
      </c>
      <c r="D1391" s="79">
        <v>0.91</v>
      </c>
      <c r="E1391" s="61">
        <v>74</v>
      </c>
      <c r="F1391" s="61">
        <f t="shared" si="26"/>
        <v>67.34</v>
      </c>
    </row>
    <row r="1392" spans="1:6">
      <c r="A1392" s="3">
        <v>1389</v>
      </c>
      <c r="B1392" s="84" t="s">
        <v>2385</v>
      </c>
      <c r="C1392" s="78" t="s">
        <v>333</v>
      </c>
      <c r="D1392" s="79">
        <v>0.55</v>
      </c>
      <c r="E1392" s="61">
        <v>74</v>
      </c>
      <c r="F1392" s="61">
        <f t="shared" si="26"/>
        <v>40.7</v>
      </c>
    </row>
    <row r="1393" spans="1:6">
      <c r="A1393" s="3">
        <v>1390</v>
      </c>
      <c r="B1393" s="84" t="s">
        <v>2386</v>
      </c>
      <c r="C1393" s="78" t="s">
        <v>1317</v>
      </c>
      <c r="D1393" s="79">
        <v>0.91</v>
      </c>
      <c r="E1393" s="61">
        <v>74</v>
      </c>
      <c r="F1393" s="61">
        <f t="shared" si="26"/>
        <v>67.34</v>
      </c>
    </row>
    <row r="1394" spans="1:6">
      <c r="A1394" s="3">
        <v>1391</v>
      </c>
      <c r="B1394" s="84" t="s">
        <v>2387</v>
      </c>
      <c r="C1394" s="78" t="s">
        <v>2388</v>
      </c>
      <c r="D1394" s="79">
        <v>1.82</v>
      </c>
      <c r="E1394" s="61">
        <v>74</v>
      </c>
      <c r="F1394" s="61">
        <f t="shared" si="26"/>
        <v>134.68</v>
      </c>
    </row>
    <row r="1395" spans="1:6">
      <c r="A1395" s="3">
        <v>1392</v>
      </c>
      <c r="B1395" s="84" t="s">
        <v>2389</v>
      </c>
      <c r="C1395" s="78" t="s">
        <v>2390</v>
      </c>
      <c r="D1395" s="79">
        <v>0.91</v>
      </c>
      <c r="E1395" s="61">
        <v>74</v>
      </c>
      <c r="F1395" s="61">
        <f t="shared" si="26"/>
        <v>67.34</v>
      </c>
    </row>
    <row r="1396" spans="1:6">
      <c r="A1396" s="3">
        <v>1393</v>
      </c>
      <c r="B1396" s="84" t="s">
        <v>2391</v>
      </c>
      <c r="C1396" s="78" t="s">
        <v>2392</v>
      </c>
      <c r="D1396" s="79">
        <v>1.82</v>
      </c>
      <c r="E1396" s="61">
        <v>74</v>
      </c>
      <c r="F1396" s="61">
        <f t="shared" si="26"/>
        <v>134.68</v>
      </c>
    </row>
    <row r="1397" spans="1:6">
      <c r="A1397" s="3">
        <v>1394</v>
      </c>
      <c r="B1397" s="84" t="s">
        <v>2393</v>
      </c>
      <c r="C1397" s="78" t="s">
        <v>2394</v>
      </c>
      <c r="D1397" s="79">
        <v>1.44</v>
      </c>
      <c r="E1397" s="61">
        <v>74</v>
      </c>
      <c r="F1397" s="61">
        <f t="shared" si="26"/>
        <v>106.56</v>
      </c>
    </row>
    <row r="1398" spans="1:6">
      <c r="A1398" s="3">
        <v>1395</v>
      </c>
      <c r="B1398" s="84" t="s">
        <v>2395</v>
      </c>
      <c r="C1398" s="78" t="s">
        <v>2396</v>
      </c>
      <c r="D1398" s="79">
        <v>1.82</v>
      </c>
      <c r="E1398" s="61">
        <v>74</v>
      </c>
      <c r="F1398" s="61">
        <f t="shared" si="26"/>
        <v>134.68</v>
      </c>
    </row>
    <row r="1399" spans="1:6">
      <c r="A1399" s="3">
        <v>1396</v>
      </c>
      <c r="B1399" s="84" t="s">
        <v>2397</v>
      </c>
      <c r="C1399" s="78" t="s">
        <v>2398</v>
      </c>
      <c r="D1399" s="79">
        <v>1.82</v>
      </c>
      <c r="E1399" s="61">
        <v>74</v>
      </c>
      <c r="F1399" s="61">
        <f t="shared" si="26"/>
        <v>134.68</v>
      </c>
    </row>
    <row r="1400" spans="1:6">
      <c r="A1400" s="3">
        <v>1397</v>
      </c>
      <c r="B1400" s="84" t="s">
        <v>2399</v>
      </c>
      <c r="C1400" s="78" t="s">
        <v>2400</v>
      </c>
      <c r="D1400" s="79">
        <v>1.82</v>
      </c>
      <c r="E1400" s="61">
        <v>74</v>
      </c>
      <c r="F1400" s="61">
        <f t="shared" si="26"/>
        <v>134.68</v>
      </c>
    </row>
    <row r="1401" spans="1:6">
      <c r="A1401" s="3">
        <v>1398</v>
      </c>
      <c r="B1401" s="84" t="s">
        <v>2401</v>
      </c>
      <c r="C1401" s="78" t="s">
        <v>1305</v>
      </c>
      <c r="D1401" s="79">
        <v>1.82</v>
      </c>
      <c r="E1401" s="61">
        <v>74</v>
      </c>
      <c r="F1401" s="61">
        <f t="shared" si="26"/>
        <v>134.68</v>
      </c>
    </row>
    <row r="1402" spans="1:6">
      <c r="A1402" s="3">
        <v>1399</v>
      </c>
      <c r="B1402" s="84" t="s">
        <v>2402</v>
      </c>
      <c r="C1402" s="78" t="s">
        <v>1413</v>
      </c>
      <c r="D1402" s="79">
        <v>1.82</v>
      </c>
      <c r="E1402" s="61">
        <v>74</v>
      </c>
      <c r="F1402" s="61">
        <f t="shared" si="26"/>
        <v>134.68</v>
      </c>
    </row>
    <row r="1403" spans="1:6">
      <c r="A1403" s="3">
        <v>1400</v>
      </c>
      <c r="B1403" s="84" t="s">
        <v>2403</v>
      </c>
      <c r="C1403" s="78" t="s">
        <v>2404</v>
      </c>
      <c r="D1403" s="79">
        <v>1.82</v>
      </c>
      <c r="E1403" s="61">
        <v>74</v>
      </c>
      <c r="F1403" s="61">
        <f t="shared" si="26"/>
        <v>134.68</v>
      </c>
    </row>
    <row r="1404" spans="1:6">
      <c r="A1404" s="3">
        <v>1401</v>
      </c>
      <c r="B1404" s="84" t="s">
        <v>2405</v>
      </c>
      <c r="C1404" s="78" t="s">
        <v>2406</v>
      </c>
      <c r="D1404" s="79">
        <v>1.82</v>
      </c>
      <c r="E1404" s="61">
        <v>74</v>
      </c>
      <c r="F1404" s="61">
        <f t="shared" si="26"/>
        <v>134.68</v>
      </c>
    </row>
    <row r="1405" spans="1:6">
      <c r="A1405" s="3">
        <v>1402</v>
      </c>
      <c r="B1405" s="84" t="s">
        <v>2407</v>
      </c>
      <c r="C1405" s="78" t="s">
        <v>2408</v>
      </c>
      <c r="D1405" s="79">
        <v>1.82</v>
      </c>
      <c r="E1405" s="61">
        <v>74</v>
      </c>
      <c r="F1405" s="61">
        <f t="shared" si="26"/>
        <v>134.68</v>
      </c>
    </row>
    <row r="1406" spans="1:6">
      <c r="A1406" s="3">
        <v>1403</v>
      </c>
      <c r="B1406" s="84" t="s">
        <v>2409</v>
      </c>
      <c r="C1406" s="78" t="s">
        <v>2410</v>
      </c>
      <c r="D1406" s="79">
        <v>1.82</v>
      </c>
      <c r="E1406" s="61">
        <v>74</v>
      </c>
      <c r="F1406" s="61">
        <f t="shared" si="26"/>
        <v>134.68</v>
      </c>
    </row>
    <row r="1407" spans="1:6">
      <c r="A1407" s="3">
        <v>1404</v>
      </c>
      <c r="B1407" s="84" t="s">
        <v>2411</v>
      </c>
      <c r="C1407" s="78" t="s">
        <v>1756</v>
      </c>
      <c r="D1407" s="79">
        <v>1.82</v>
      </c>
      <c r="E1407" s="61">
        <v>74</v>
      </c>
      <c r="F1407" s="61">
        <f t="shared" si="26"/>
        <v>134.68</v>
      </c>
    </row>
    <row r="1408" spans="1:6">
      <c r="A1408" s="3">
        <v>1405</v>
      </c>
      <c r="B1408" s="84" t="s">
        <v>2412</v>
      </c>
      <c r="C1408" s="78" t="s">
        <v>2413</v>
      </c>
      <c r="D1408" s="79">
        <v>1.82</v>
      </c>
      <c r="E1408" s="61">
        <v>74</v>
      </c>
      <c r="F1408" s="61">
        <f t="shared" si="26"/>
        <v>134.68</v>
      </c>
    </row>
    <row r="1409" spans="1:6">
      <c r="A1409" s="3">
        <v>1406</v>
      </c>
      <c r="B1409" s="84" t="s">
        <v>2414</v>
      </c>
      <c r="C1409" s="78" t="s">
        <v>678</v>
      </c>
      <c r="D1409" s="79">
        <v>1.82</v>
      </c>
      <c r="E1409" s="61">
        <v>74</v>
      </c>
      <c r="F1409" s="61">
        <f t="shared" si="26"/>
        <v>134.68</v>
      </c>
    </row>
    <row r="1410" spans="1:6">
      <c r="A1410" s="3">
        <v>1407</v>
      </c>
      <c r="B1410" s="84" t="s">
        <v>2415</v>
      </c>
      <c r="C1410" s="78" t="s">
        <v>797</v>
      </c>
      <c r="D1410" s="79">
        <v>2.35</v>
      </c>
      <c r="E1410" s="61">
        <v>74</v>
      </c>
      <c r="F1410" s="61">
        <f t="shared" si="26"/>
        <v>173.9</v>
      </c>
    </row>
    <row r="1411" spans="1:6">
      <c r="A1411" s="3">
        <v>1408</v>
      </c>
      <c r="B1411" s="84" t="s">
        <v>2416</v>
      </c>
      <c r="C1411" s="78" t="s">
        <v>2417</v>
      </c>
      <c r="D1411" s="79">
        <v>2.74</v>
      </c>
      <c r="E1411" s="61">
        <v>74</v>
      </c>
      <c r="F1411" s="61">
        <f t="shared" si="26"/>
        <v>202.76</v>
      </c>
    </row>
    <row r="1412" spans="1:6">
      <c r="A1412" s="3">
        <v>1409</v>
      </c>
      <c r="B1412" s="84" t="s">
        <v>2418</v>
      </c>
      <c r="C1412" s="78" t="s">
        <v>2419</v>
      </c>
      <c r="D1412" s="79">
        <v>2.74</v>
      </c>
      <c r="E1412" s="61">
        <v>74</v>
      </c>
      <c r="F1412" s="61">
        <f t="shared" si="26"/>
        <v>202.76</v>
      </c>
    </row>
    <row r="1413" spans="1:6">
      <c r="A1413" s="3">
        <v>1410</v>
      </c>
      <c r="B1413" s="84" t="s">
        <v>2420</v>
      </c>
      <c r="C1413" s="78" t="s">
        <v>2421</v>
      </c>
      <c r="D1413" s="79">
        <v>2.74</v>
      </c>
      <c r="E1413" s="61">
        <v>74</v>
      </c>
      <c r="F1413" s="61">
        <f t="shared" si="26"/>
        <v>202.76</v>
      </c>
    </row>
    <row r="1414" spans="1:6">
      <c r="A1414" s="3">
        <v>1411</v>
      </c>
      <c r="B1414" s="84" t="s">
        <v>2422</v>
      </c>
      <c r="C1414" s="78" t="s">
        <v>2423</v>
      </c>
      <c r="D1414" s="79">
        <v>2.9</v>
      </c>
      <c r="E1414" s="61">
        <v>74</v>
      </c>
      <c r="F1414" s="61">
        <f t="shared" si="26"/>
        <v>214.6</v>
      </c>
    </row>
    <row r="1415" spans="1:6">
      <c r="A1415" s="3">
        <v>1412</v>
      </c>
      <c r="B1415" s="84" t="s">
        <v>2424</v>
      </c>
      <c r="C1415" s="78" t="s">
        <v>2425</v>
      </c>
      <c r="D1415" s="79">
        <v>3.17</v>
      </c>
      <c r="E1415" s="61">
        <v>74</v>
      </c>
      <c r="F1415" s="61">
        <f t="shared" si="26"/>
        <v>234.58</v>
      </c>
    </row>
    <row r="1416" spans="1:6">
      <c r="A1416" s="3">
        <v>1413</v>
      </c>
      <c r="B1416" s="84" t="s">
        <v>2426</v>
      </c>
      <c r="C1416" s="78" t="s">
        <v>2427</v>
      </c>
      <c r="D1416" s="79">
        <v>3.17</v>
      </c>
      <c r="E1416" s="61">
        <v>74</v>
      </c>
      <c r="F1416" s="61">
        <f t="shared" si="26"/>
        <v>234.58</v>
      </c>
    </row>
    <row r="1417" spans="1:6">
      <c r="A1417" s="3">
        <v>1414</v>
      </c>
      <c r="B1417" s="84" t="s">
        <v>2428</v>
      </c>
      <c r="C1417" s="78" t="s">
        <v>2429</v>
      </c>
      <c r="D1417" s="79">
        <v>3.26</v>
      </c>
      <c r="E1417" s="61">
        <v>74</v>
      </c>
      <c r="F1417" s="61">
        <f t="shared" si="26"/>
        <v>241.24</v>
      </c>
    </row>
    <row r="1418" spans="1:6">
      <c r="A1418" s="3">
        <v>1415</v>
      </c>
      <c r="B1418" s="84" t="s">
        <v>2430</v>
      </c>
      <c r="C1418" s="78" t="s">
        <v>2431</v>
      </c>
      <c r="D1418" s="79">
        <v>3.32</v>
      </c>
      <c r="E1418" s="61">
        <v>74</v>
      </c>
      <c r="F1418" s="61">
        <f t="shared" si="26"/>
        <v>245.68</v>
      </c>
    </row>
    <row r="1419" spans="1:6">
      <c r="A1419" s="3">
        <v>1416</v>
      </c>
      <c r="B1419" s="84" t="s">
        <v>2432</v>
      </c>
      <c r="C1419" s="78" t="s">
        <v>2433</v>
      </c>
      <c r="D1419" s="79">
        <v>3.6</v>
      </c>
      <c r="E1419" s="61">
        <v>74</v>
      </c>
      <c r="F1419" s="61">
        <f t="shared" si="26"/>
        <v>266.4</v>
      </c>
    </row>
    <row r="1420" spans="1:6">
      <c r="A1420" s="3">
        <v>1417</v>
      </c>
      <c r="B1420" s="84" t="s">
        <v>2434</v>
      </c>
      <c r="C1420" s="78" t="s">
        <v>2435</v>
      </c>
      <c r="D1420" s="79">
        <v>3.65</v>
      </c>
      <c r="E1420" s="61">
        <v>74</v>
      </c>
      <c r="F1420" s="61">
        <f t="shared" si="26"/>
        <v>270.1</v>
      </c>
    </row>
    <row r="1421" spans="1:6">
      <c r="A1421" s="3">
        <v>1418</v>
      </c>
      <c r="B1421" s="84" t="s">
        <v>2436</v>
      </c>
      <c r="C1421" s="78" t="s">
        <v>2437</v>
      </c>
      <c r="D1421" s="79">
        <v>3.65</v>
      </c>
      <c r="E1421" s="61">
        <v>74</v>
      </c>
      <c r="F1421" s="61">
        <f t="shared" si="26"/>
        <v>270.1</v>
      </c>
    </row>
    <row r="1422" spans="1:6">
      <c r="A1422" s="3">
        <v>1419</v>
      </c>
      <c r="B1422" s="84" t="s">
        <v>2438</v>
      </c>
      <c r="C1422" s="78" t="s">
        <v>2439</v>
      </c>
      <c r="D1422" s="79">
        <v>3.65</v>
      </c>
      <c r="E1422" s="61">
        <v>74</v>
      </c>
      <c r="F1422" s="61">
        <f t="shared" si="26"/>
        <v>270.1</v>
      </c>
    </row>
    <row r="1423" spans="1:6">
      <c r="A1423" s="3">
        <v>1420</v>
      </c>
      <c r="B1423" s="84" t="s">
        <v>2440</v>
      </c>
      <c r="C1423" s="78" t="s">
        <v>2441</v>
      </c>
      <c r="D1423" s="79">
        <v>3.65</v>
      </c>
      <c r="E1423" s="61">
        <v>74</v>
      </c>
      <c r="F1423" s="61">
        <f t="shared" si="26"/>
        <v>270.1</v>
      </c>
    </row>
    <row r="1424" spans="1:6">
      <c r="A1424" s="3">
        <v>1421</v>
      </c>
      <c r="B1424" s="84" t="s">
        <v>2442</v>
      </c>
      <c r="C1424" s="78" t="s">
        <v>2443</v>
      </c>
      <c r="D1424" s="79">
        <v>3.65</v>
      </c>
      <c r="E1424" s="61">
        <v>74</v>
      </c>
      <c r="F1424" s="61">
        <f t="shared" si="26"/>
        <v>270.1</v>
      </c>
    </row>
    <row r="1425" spans="1:6">
      <c r="A1425" s="3">
        <v>1422</v>
      </c>
      <c r="B1425" s="84" t="s">
        <v>2444</v>
      </c>
      <c r="C1425" s="78" t="s">
        <v>2445</v>
      </c>
      <c r="D1425" s="79">
        <v>3.65</v>
      </c>
      <c r="E1425" s="61">
        <v>74</v>
      </c>
      <c r="F1425" s="61">
        <f t="shared" si="26"/>
        <v>270.1</v>
      </c>
    </row>
    <row r="1426" spans="1:6">
      <c r="A1426" s="3">
        <v>1423</v>
      </c>
      <c r="B1426" s="84" t="s">
        <v>2446</v>
      </c>
      <c r="C1426" s="78" t="s">
        <v>2447</v>
      </c>
      <c r="D1426" s="79">
        <v>3.65</v>
      </c>
      <c r="E1426" s="61">
        <v>74</v>
      </c>
      <c r="F1426" s="61">
        <f t="shared" si="26"/>
        <v>270.1</v>
      </c>
    </row>
    <row r="1427" spans="1:6">
      <c r="A1427" s="3">
        <v>1424</v>
      </c>
      <c r="B1427" s="84" t="s">
        <v>2448</v>
      </c>
      <c r="C1427" s="78" t="s">
        <v>2449</v>
      </c>
      <c r="D1427" s="79">
        <v>3.65</v>
      </c>
      <c r="E1427" s="61">
        <v>74</v>
      </c>
      <c r="F1427" s="61">
        <f t="shared" si="26"/>
        <v>270.1</v>
      </c>
    </row>
    <row r="1428" spans="1:6">
      <c r="A1428" s="3">
        <v>1425</v>
      </c>
      <c r="B1428" s="84" t="s">
        <v>2450</v>
      </c>
      <c r="C1428" s="78" t="s">
        <v>2451</v>
      </c>
      <c r="D1428" s="79">
        <v>3.65</v>
      </c>
      <c r="E1428" s="61">
        <v>74</v>
      </c>
      <c r="F1428" s="61">
        <f t="shared" si="26"/>
        <v>270.1</v>
      </c>
    </row>
    <row r="1429" spans="1:6">
      <c r="A1429" s="3">
        <v>1426</v>
      </c>
      <c r="B1429" s="84" t="s">
        <v>2452</v>
      </c>
      <c r="C1429" s="78" t="s">
        <v>2453</v>
      </c>
      <c r="D1429" s="79">
        <v>3.65</v>
      </c>
      <c r="E1429" s="61">
        <v>74</v>
      </c>
      <c r="F1429" s="61">
        <f t="shared" si="26"/>
        <v>270.1</v>
      </c>
    </row>
    <row r="1430" spans="1:6">
      <c r="A1430" s="3">
        <v>1427</v>
      </c>
      <c r="B1430" s="84" t="s">
        <v>2454</v>
      </c>
      <c r="C1430" s="78" t="s">
        <v>2455</v>
      </c>
      <c r="D1430" s="79">
        <v>3.65</v>
      </c>
      <c r="E1430" s="61">
        <v>74</v>
      </c>
      <c r="F1430" s="61">
        <f t="shared" si="26"/>
        <v>270.1</v>
      </c>
    </row>
    <row r="1431" spans="1:6">
      <c r="A1431" s="3">
        <v>1428</v>
      </c>
      <c r="B1431" s="84" t="s">
        <v>2456</v>
      </c>
      <c r="C1431" s="78" t="s">
        <v>654</v>
      </c>
      <c r="D1431" s="79">
        <v>3.65</v>
      </c>
      <c r="E1431" s="61">
        <v>74</v>
      </c>
      <c r="F1431" s="61">
        <f t="shared" si="26"/>
        <v>270.1</v>
      </c>
    </row>
    <row r="1432" spans="1:6">
      <c r="A1432" s="3">
        <v>1429</v>
      </c>
      <c r="B1432" s="84" t="s">
        <v>2457</v>
      </c>
      <c r="C1432" s="78" t="s">
        <v>2458</v>
      </c>
      <c r="D1432" s="79">
        <v>2.74</v>
      </c>
      <c r="E1432" s="61">
        <v>74</v>
      </c>
      <c r="F1432" s="61">
        <f t="shared" si="26"/>
        <v>202.76</v>
      </c>
    </row>
    <row r="1433" spans="1:6">
      <c r="A1433" s="3">
        <v>1430</v>
      </c>
      <c r="B1433" s="84" t="s">
        <v>2459</v>
      </c>
      <c r="C1433" s="78" t="s">
        <v>2460</v>
      </c>
      <c r="D1433" s="79">
        <v>4.56</v>
      </c>
      <c r="E1433" s="61">
        <v>74</v>
      </c>
      <c r="F1433" s="61">
        <f t="shared" si="26"/>
        <v>337.44</v>
      </c>
    </row>
    <row r="1434" spans="1:6">
      <c r="A1434" s="3">
        <v>1431</v>
      </c>
      <c r="B1434" s="84" t="s">
        <v>2461</v>
      </c>
      <c r="C1434" s="78" t="s">
        <v>2462</v>
      </c>
      <c r="D1434" s="79">
        <v>4.56</v>
      </c>
      <c r="E1434" s="61">
        <v>74</v>
      </c>
      <c r="F1434" s="61">
        <f t="shared" si="26"/>
        <v>337.44</v>
      </c>
    </row>
    <row r="1435" spans="1:6">
      <c r="A1435" s="3">
        <v>1432</v>
      </c>
      <c r="B1435" s="84" t="s">
        <v>2463</v>
      </c>
      <c r="C1435" s="78" t="s">
        <v>1746</v>
      </c>
      <c r="D1435" s="79">
        <v>4.56</v>
      </c>
      <c r="E1435" s="61">
        <v>74</v>
      </c>
      <c r="F1435" s="61">
        <f t="shared" si="26"/>
        <v>337.44</v>
      </c>
    </row>
    <row r="1436" spans="1:6">
      <c r="A1436" s="3">
        <v>1433</v>
      </c>
      <c r="B1436" s="84" t="s">
        <v>2464</v>
      </c>
      <c r="C1436" s="78" t="s">
        <v>2465</v>
      </c>
      <c r="D1436" s="79">
        <v>4.56</v>
      </c>
      <c r="E1436" s="61">
        <v>74</v>
      </c>
      <c r="F1436" s="61">
        <f t="shared" si="26"/>
        <v>337.44</v>
      </c>
    </row>
    <row r="1437" spans="1:6">
      <c r="A1437" s="3">
        <v>1434</v>
      </c>
      <c r="B1437" s="84" t="s">
        <v>2466</v>
      </c>
      <c r="C1437" s="78" t="s">
        <v>2467</v>
      </c>
      <c r="D1437" s="79">
        <v>4.56</v>
      </c>
      <c r="E1437" s="61">
        <v>74</v>
      </c>
      <c r="F1437" s="61">
        <f t="shared" si="26"/>
        <v>337.44</v>
      </c>
    </row>
    <row r="1438" spans="1:6">
      <c r="A1438" s="3">
        <v>1435</v>
      </c>
      <c r="B1438" s="84" t="s">
        <v>2468</v>
      </c>
      <c r="C1438" s="78" t="s">
        <v>2469</v>
      </c>
      <c r="D1438" s="79">
        <v>5.09</v>
      </c>
      <c r="E1438" s="61">
        <v>74</v>
      </c>
      <c r="F1438" s="61">
        <f t="shared" si="26"/>
        <v>376.66</v>
      </c>
    </row>
    <row r="1439" spans="1:6">
      <c r="A1439" s="3">
        <v>1436</v>
      </c>
      <c r="B1439" s="84" t="s">
        <v>2470</v>
      </c>
      <c r="C1439" s="78" t="s">
        <v>2471</v>
      </c>
      <c r="D1439" s="79">
        <v>5.09</v>
      </c>
      <c r="E1439" s="61">
        <v>74</v>
      </c>
      <c r="F1439" s="61">
        <f t="shared" ref="F1439:F1502" si="27">D1439*E1439</f>
        <v>376.66</v>
      </c>
    </row>
    <row r="1440" spans="1:6">
      <c r="A1440" s="3">
        <v>1437</v>
      </c>
      <c r="B1440" s="84" t="s">
        <v>2472</v>
      </c>
      <c r="C1440" s="78" t="s">
        <v>2473</v>
      </c>
      <c r="D1440" s="79">
        <v>5.47</v>
      </c>
      <c r="E1440" s="61">
        <v>74</v>
      </c>
      <c r="F1440" s="61">
        <f t="shared" si="27"/>
        <v>404.78</v>
      </c>
    </row>
    <row r="1441" spans="1:6">
      <c r="A1441" s="3">
        <v>1438</v>
      </c>
      <c r="B1441" s="84" t="s">
        <v>2474</v>
      </c>
      <c r="C1441" s="78" t="s">
        <v>2475</v>
      </c>
      <c r="D1441" s="79">
        <v>5.47</v>
      </c>
      <c r="E1441" s="61">
        <v>74</v>
      </c>
      <c r="F1441" s="61">
        <f t="shared" si="27"/>
        <v>404.78</v>
      </c>
    </row>
    <row r="1442" spans="1:6">
      <c r="A1442" s="3">
        <v>1439</v>
      </c>
      <c r="B1442" s="84" t="s">
        <v>2476</v>
      </c>
      <c r="C1442" s="78" t="s">
        <v>2477</v>
      </c>
      <c r="D1442" s="79">
        <v>5.47</v>
      </c>
      <c r="E1442" s="61">
        <v>74</v>
      </c>
      <c r="F1442" s="61">
        <f t="shared" si="27"/>
        <v>404.78</v>
      </c>
    </row>
    <row r="1443" spans="1:6">
      <c r="A1443" s="3">
        <v>1440</v>
      </c>
      <c r="B1443" s="84" t="s">
        <v>2478</v>
      </c>
      <c r="C1443" s="78" t="s">
        <v>125</v>
      </c>
      <c r="D1443" s="79">
        <v>2.35</v>
      </c>
      <c r="E1443" s="61">
        <v>74</v>
      </c>
      <c r="F1443" s="61">
        <f t="shared" si="27"/>
        <v>173.9</v>
      </c>
    </row>
    <row r="1444" spans="1:6">
      <c r="A1444" s="3">
        <v>1441</v>
      </c>
      <c r="B1444" s="84" t="s">
        <v>2479</v>
      </c>
      <c r="C1444" s="78" t="s">
        <v>2480</v>
      </c>
      <c r="D1444" s="79">
        <v>6.38</v>
      </c>
      <c r="E1444" s="61">
        <v>74</v>
      </c>
      <c r="F1444" s="61">
        <f t="shared" si="27"/>
        <v>472.12</v>
      </c>
    </row>
    <row r="1445" spans="1:6">
      <c r="A1445" s="3">
        <v>1442</v>
      </c>
      <c r="B1445" s="84" t="s">
        <v>2481</v>
      </c>
      <c r="C1445" s="78" t="s">
        <v>2482</v>
      </c>
      <c r="D1445" s="79">
        <v>6.38</v>
      </c>
      <c r="E1445" s="61">
        <v>74</v>
      </c>
      <c r="F1445" s="61">
        <f t="shared" si="27"/>
        <v>472.12</v>
      </c>
    </row>
    <row r="1446" spans="1:6">
      <c r="A1446" s="3">
        <v>1443</v>
      </c>
      <c r="B1446" s="84" t="s">
        <v>2483</v>
      </c>
      <c r="C1446" s="78" t="s">
        <v>2484</v>
      </c>
      <c r="D1446" s="79">
        <v>8.21</v>
      </c>
      <c r="E1446" s="61">
        <v>74</v>
      </c>
      <c r="F1446" s="61">
        <f t="shared" si="27"/>
        <v>607.54</v>
      </c>
    </row>
    <row r="1447" spans="1:6">
      <c r="A1447" s="3">
        <v>1444</v>
      </c>
      <c r="B1447" s="84" t="s">
        <v>2485</v>
      </c>
      <c r="C1447" s="78" t="s">
        <v>1511</v>
      </c>
      <c r="D1447" s="79">
        <v>0.53</v>
      </c>
      <c r="E1447" s="61">
        <v>74</v>
      </c>
      <c r="F1447" s="61">
        <f t="shared" si="27"/>
        <v>39.22</v>
      </c>
    </row>
    <row r="1448" spans="1:6">
      <c r="A1448" s="3">
        <v>1445</v>
      </c>
      <c r="B1448" s="84" t="s">
        <v>2486</v>
      </c>
      <c r="C1448" s="78" t="s">
        <v>1173</v>
      </c>
      <c r="D1448" s="79">
        <v>0.91</v>
      </c>
      <c r="E1448" s="61">
        <v>74</v>
      </c>
      <c r="F1448" s="61">
        <f t="shared" si="27"/>
        <v>67.34</v>
      </c>
    </row>
    <row r="1449" spans="1:6">
      <c r="A1449" s="3">
        <v>1446</v>
      </c>
      <c r="B1449" s="84" t="s">
        <v>2487</v>
      </c>
      <c r="C1449" s="78" t="s">
        <v>2488</v>
      </c>
      <c r="D1449" s="79">
        <v>0.91</v>
      </c>
      <c r="E1449" s="61">
        <v>74</v>
      </c>
      <c r="F1449" s="61">
        <f t="shared" si="27"/>
        <v>67.34</v>
      </c>
    </row>
    <row r="1450" spans="1:6">
      <c r="A1450" s="3">
        <v>1447</v>
      </c>
      <c r="B1450" s="84" t="s">
        <v>2489</v>
      </c>
      <c r="C1450" s="78" t="s">
        <v>2490</v>
      </c>
      <c r="D1450" s="79">
        <v>0.91</v>
      </c>
      <c r="E1450" s="61">
        <v>74</v>
      </c>
      <c r="F1450" s="61">
        <f t="shared" si="27"/>
        <v>67.34</v>
      </c>
    </row>
    <row r="1451" spans="1:6">
      <c r="A1451" s="3">
        <v>1448</v>
      </c>
      <c r="B1451" s="84" t="s">
        <v>2491</v>
      </c>
      <c r="C1451" s="78" t="s">
        <v>2492</v>
      </c>
      <c r="D1451" s="79">
        <v>0.91</v>
      </c>
      <c r="E1451" s="61">
        <v>74</v>
      </c>
      <c r="F1451" s="61">
        <f t="shared" si="27"/>
        <v>67.34</v>
      </c>
    </row>
    <row r="1452" spans="1:6">
      <c r="A1452" s="3">
        <v>1449</v>
      </c>
      <c r="B1452" s="84" t="s">
        <v>2493</v>
      </c>
      <c r="C1452" s="78" t="s">
        <v>2494</v>
      </c>
      <c r="D1452" s="79">
        <v>0.91</v>
      </c>
      <c r="E1452" s="61">
        <v>74</v>
      </c>
      <c r="F1452" s="61">
        <f t="shared" si="27"/>
        <v>67.34</v>
      </c>
    </row>
    <row r="1453" spans="1:6">
      <c r="A1453" s="3">
        <v>1450</v>
      </c>
      <c r="B1453" s="84" t="s">
        <v>2495</v>
      </c>
      <c r="C1453" s="78" t="s">
        <v>2496</v>
      </c>
      <c r="D1453" s="79">
        <v>1.82</v>
      </c>
      <c r="E1453" s="61">
        <v>74</v>
      </c>
      <c r="F1453" s="61">
        <f t="shared" si="27"/>
        <v>134.68</v>
      </c>
    </row>
    <row r="1454" spans="1:6">
      <c r="A1454" s="3">
        <v>1451</v>
      </c>
      <c r="B1454" s="84" t="s">
        <v>2497</v>
      </c>
      <c r="C1454" s="78" t="s">
        <v>2498</v>
      </c>
      <c r="D1454" s="79">
        <v>1.34</v>
      </c>
      <c r="E1454" s="61">
        <v>74</v>
      </c>
      <c r="F1454" s="61">
        <f t="shared" si="27"/>
        <v>99.16</v>
      </c>
    </row>
    <row r="1455" spans="1:6">
      <c r="A1455" s="3">
        <v>1452</v>
      </c>
      <c r="B1455" s="84" t="s">
        <v>2499</v>
      </c>
      <c r="C1455" s="78" t="s">
        <v>1340</v>
      </c>
      <c r="D1455" s="79">
        <v>1.44</v>
      </c>
      <c r="E1455" s="61">
        <v>74</v>
      </c>
      <c r="F1455" s="61">
        <f t="shared" si="27"/>
        <v>106.56</v>
      </c>
    </row>
    <row r="1456" spans="1:6">
      <c r="A1456" s="3">
        <v>1453</v>
      </c>
      <c r="B1456" s="84" t="s">
        <v>2500</v>
      </c>
      <c r="C1456" s="78" t="s">
        <v>40</v>
      </c>
      <c r="D1456" s="79">
        <v>1.54</v>
      </c>
      <c r="E1456" s="61">
        <v>74</v>
      </c>
      <c r="F1456" s="61">
        <f t="shared" si="27"/>
        <v>113.96</v>
      </c>
    </row>
    <row r="1457" spans="1:6">
      <c r="A1457" s="3">
        <v>1454</v>
      </c>
      <c r="B1457" s="84" t="s">
        <v>2501</v>
      </c>
      <c r="C1457" s="78" t="s">
        <v>2502</v>
      </c>
      <c r="D1457" s="79">
        <v>1.82</v>
      </c>
      <c r="E1457" s="61">
        <v>74</v>
      </c>
      <c r="F1457" s="61">
        <f t="shared" si="27"/>
        <v>134.68</v>
      </c>
    </row>
    <row r="1458" spans="1:6">
      <c r="A1458" s="3">
        <v>1455</v>
      </c>
      <c r="B1458" s="84" t="s">
        <v>2503</v>
      </c>
      <c r="C1458" s="78" t="s">
        <v>2504</v>
      </c>
      <c r="D1458" s="79">
        <v>1.82</v>
      </c>
      <c r="E1458" s="61">
        <v>74</v>
      </c>
      <c r="F1458" s="61">
        <f t="shared" si="27"/>
        <v>134.68</v>
      </c>
    </row>
    <row r="1459" spans="1:6">
      <c r="A1459" s="3">
        <v>1456</v>
      </c>
      <c r="B1459" s="84" t="s">
        <v>2505</v>
      </c>
      <c r="C1459" s="78" t="s">
        <v>2506</v>
      </c>
      <c r="D1459" s="79">
        <v>1.82</v>
      </c>
      <c r="E1459" s="61">
        <v>74</v>
      </c>
      <c r="F1459" s="61">
        <f t="shared" si="27"/>
        <v>134.68</v>
      </c>
    </row>
    <row r="1460" spans="1:6">
      <c r="A1460" s="3">
        <v>1457</v>
      </c>
      <c r="B1460" s="84" t="s">
        <v>2507</v>
      </c>
      <c r="C1460" s="78" t="s">
        <v>2508</v>
      </c>
      <c r="D1460" s="79">
        <v>1.82</v>
      </c>
      <c r="E1460" s="61">
        <v>74</v>
      </c>
      <c r="F1460" s="61">
        <f t="shared" si="27"/>
        <v>134.68</v>
      </c>
    </row>
    <row r="1461" spans="1:6">
      <c r="A1461" s="3">
        <v>1458</v>
      </c>
      <c r="B1461" s="84" t="s">
        <v>2509</v>
      </c>
      <c r="C1461" s="78" t="s">
        <v>1760</v>
      </c>
      <c r="D1461" s="79">
        <v>1.82</v>
      </c>
      <c r="E1461" s="61">
        <v>74</v>
      </c>
      <c r="F1461" s="61">
        <f t="shared" si="27"/>
        <v>134.68</v>
      </c>
    </row>
    <row r="1462" spans="1:6">
      <c r="A1462" s="3">
        <v>1459</v>
      </c>
      <c r="B1462" s="84" t="s">
        <v>2510</v>
      </c>
      <c r="C1462" s="78" t="s">
        <v>2511</v>
      </c>
      <c r="D1462" s="79">
        <v>1.82</v>
      </c>
      <c r="E1462" s="61">
        <v>74</v>
      </c>
      <c r="F1462" s="61">
        <f t="shared" si="27"/>
        <v>134.68</v>
      </c>
    </row>
    <row r="1463" spans="1:6">
      <c r="A1463" s="3">
        <v>1460</v>
      </c>
      <c r="B1463" s="84" t="s">
        <v>2512</v>
      </c>
      <c r="C1463" s="78" t="s">
        <v>2513</v>
      </c>
      <c r="D1463" s="79">
        <v>3.19</v>
      </c>
      <c r="E1463" s="61">
        <v>74</v>
      </c>
      <c r="F1463" s="61">
        <f t="shared" si="27"/>
        <v>236.06</v>
      </c>
    </row>
    <row r="1464" spans="1:6">
      <c r="A1464" s="3">
        <v>1461</v>
      </c>
      <c r="B1464" s="84" t="s">
        <v>2514</v>
      </c>
      <c r="C1464" s="78" t="s">
        <v>2515</v>
      </c>
      <c r="D1464" s="79">
        <v>1.82</v>
      </c>
      <c r="E1464" s="61">
        <v>74</v>
      </c>
      <c r="F1464" s="61">
        <f t="shared" si="27"/>
        <v>134.68</v>
      </c>
    </row>
    <row r="1465" spans="1:6">
      <c r="A1465" s="3">
        <v>1462</v>
      </c>
      <c r="B1465" s="84" t="s">
        <v>2516</v>
      </c>
      <c r="C1465" s="78" t="s">
        <v>1746</v>
      </c>
      <c r="D1465" s="79">
        <v>1.82</v>
      </c>
      <c r="E1465" s="61">
        <v>74</v>
      </c>
      <c r="F1465" s="61">
        <f t="shared" si="27"/>
        <v>134.68</v>
      </c>
    </row>
    <row r="1466" spans="1:6">
      <c r="A1466" s="3">
        <v>1463</v>
      </c>
      <c r="B1466" s="84" t="s">
        <v>2517</v>
      </c>
      <c r="C1466" s="78" t="s">
        <v>2518</v>
      </c>
      <c r="D1466" s="79">
        <v>1.82</v>
      </c>
      <c r="E1466" s="61">
        <v>74</v>
      </c>
      <c r="F1466" s="61">
        <f t="shared" si="27"/>
        <v>134.68</v>
      </c>
    </row>
    <row r="1467" spans="1:6">
      <c r="A1467" s="3">
        <v>1464</v>
      </c>
      <c r="B1467" s="84" t="s">
        <v>2519</v>
      </c>
      <c r="C1467" s="78" t="s">
        <v>2520</v>
      </c>
      <c r="D1467" s="79">
        <v>1.34</v>
      </c>
      <c r="E1467" s="61">
        <v>74</v>
      </c>
      <c r="F1467" s="61">
        <f t="shared" si="27"/>
        <v>99.16</v>
      </c>
    </row>
    <row r="1468" spans="1:6">
      <c r="A1468" s="3">
        <v>1465</v>
      </c>
      <c r="B1468" s="84" t="s">
        <v>2521</v>
      </c>
      <c r="C1468" s="78" t="s">
        <v>2522</v>
      </c>
      <c r="D1468" s="79">
        <v>1.82</v>
      </c>
      <c r="E1468" s="61">
        <v>74</v>
      </c>
      <c r="F1468" s="61">
        <f t="shared" si="27"/>
        <v>134.68</v>
      </c>
    </row>
    <row r="1469" spans="1:6">
      <c r="A1469" s="3">
        <v>1466</v>
      </c>
      <c r="B1469" s="84" t="s">
        <v>2523</v>
      </c>
      <c r="C1469" s="78" t="s">
        <v>2524</v>
      </c>
      <c r="D1469" s="79">
        <v>2.35</v>
      </c>
      <c r="E1469" s="61">
        <v>74</v>
      </c>
      <c r="F1469" s="61">
        <f t="shared" si="27"/>
        <v>173.9</v>
      </c>
    </row>
    <row r="1470" spans="1:6">
      <c r="A1470" s="3">
        <v>1467</v>
      </c>
      <c r="B1470" s="84" t="s">
        <v>2525</v>
      </c>
      <c r="C1470" s="78" t="s">
        <v>2526</v>
      </c>
      <c r="D1470" s="79">
        <v>2.4</v>
      </c>
      <c r="E1470" s="61">
        <v>74</v>
      </c>
      <c r="F1470" s="61">
        <f t="shared" si="27"/>
        <v>177.6</v>
      </c>
    </row>
    <row r="1471" spans="1:6">
      <c r="A1471" s="3">
        <v>1468</v>
      </c>
      <c r="B1471" s="84" t="s">
        <v>2527</v>
      </c>
      <c r="C1471" s="78" t="s">
        <v>2528</v>
      </c>
      <c r="D1471" s="79">
        <v>2.5</v>
      </c>
      <c r="E1471" s="61">
        <v>74</v>
      </c>
      <c r="F1471" s="61">
        <f t="shared" si="27"/>
        <v>185</v>
      </c>
    </row>
    <row r="1472" spans="1:6">
      <c r="A1472" s="3">
        <v>1469</v>
      </c>
      <c r="B1472" s="84" t="s">
        <v>2529</v>
      </c>
      <c r="C1472" s="78" t="s">
        <v>2530</v>
      </c>
      <c r="D1472" s="79">
        <v>2.74</v>
      </c>
      <c r="E1472" s="61">
        <v>74</v>
      </c>
      <c r="F1472" s="61">
        <f t="shared" si="27"/>
        <v>202.76</v>
      </c>
    </row>
    <row r="1473" spans="1:6">
      <c r="A1473" s="3">
        <v>1470</v>
      </c>
      <c r="B1473" s="84" t="s">
        <v>2531</v>
      </c>
      <c r="C1473" s="78" t="s">
        <v>2532</v>
      </c>
      <c r="D1473" s="79">
        <v>2.74</v>
      </c>
      <c r="E1473" s="61">
        <v>74</v>
      </c>
      <c r="F1473" s="61">
        <f t="shared" si="27"/>
        <v>202.76</v>
      </c>
    </row>
    <row r="1474" spans="1:6">
      <c r="A1474" s="3">
        <v>1471</v>
      </c>
      <c r="B1474" s="84" t="s">
        <v>2533</v>
      </c>
      <c r="C1474" s="78" t="s">
        <v>2534</v>
      </c>
      <c r="D1474" s="79">
        <v>2.74</v>
      </c>
      <c r="E1474" s="61">
        <v>74</v>
      </c>
      <c r="F1474" s="61">
        <f t="shared" si="27"/>
        <v>202.76</v>
      </c>
    </row>
    <row r="1475" spans="1:6">
      <c r="A1475" s="3">
        <v>1472</v>
      </c>
      <c r="B1475" s="84" t="s">
        <v>2535</v>
      </c>
      <c r="C1475" s="78" t="s">
        <v>2281</v>
      </c>
      <c r="D1475" s="79">
        <v>2.74</v>
      </c>
      <c r="E1475" s="61">
        <v>74</v>
      </c>
      <c r="F1475" s="61">
        <f t="shared" si="27"/>
        <v>202.76</v>
      </c>
    </row>
    <row r="1476" spans="1:6">
      <c r="A1476" s="3">
        <v>1473</v>
      </c>
      <c r="B1476" s="84" t="s">
        <v>2536</v>
      </c>
      <c r="C1476" s="78" t="s">
        <v>2537</v>
      </c>
      <c r="D1476" s="79">
        <v>2.74</v>
      </c>
      <c r="E1476" s="61">
        <v>74</v>
      </c>
      <c r="F1476" s="61">
        <f t="shared" si="27"/>
        <v>202.76</v>
      </c>
    </row>
    <row r="1477" spans="1:6">
      <c r="A1477" s="3">
        <v>1474</v>
      </c>
      <c r="B1477" s="84" t="s">
        <v>2538</v>
      </c>
      <c r="C1477" s="78" t="s">
        <v>2539</v>
      </c>
      <c r="D1477" s="79">
        <v>2.74</v>
      </c>
      <c r="E1477" s="61">
        <v>74</v>
      </c>
      <c r="F1477" s="61">
        <f t="shared" si="27"/>
        <v>202.76</v>
      </c>
    </row>
    <row r="1478" spans="1:6">
      <c r="A1478" s="3">
        <v>1475</v>
      </c>
      <c r="B1478" s="84" t="s">
        <v>2540</v>
      </c>
      <c r="C1478" s="78" t="s">
        <v>2541</v>
      </c>
      <c r="D1478" s="79">
        <v>2.74</v>
      </c>
      <c r="E1478" s="61">
        <v>74</v>
      </c>
      <c r="F1478" s="61">
        <f t="shared" si="27"/>
        <v>202.76</v>
      </c>
    </row>
    <row r="1479" spans="1:6">
      <c r="A1479" s="3">
        <v>1476</v>
      </c>
      <c r="B1479" s="84" t="s">
        <v>2542</v>
      </c>
      <c r="C1479" s="78" t="s">
        <v>2543</v>
      </c>
      <c r="D1479" s="79">
        <v>2.59</v>
      </c>
      <c r="E1479" s="61">
        <v>74</v>
      </c>
      <c r="F1479" s="61">
        <f t="shared" si="27"/>
        <v>191.66</v>
      </c>
    </row>
    <row r="1480" spans="1:6">
      <c r="A1480" s="3">
        <v>1477</v>
      </c>
      <c r="B1480" s="84" t="s">
        <v>2544</v>
      </c>
      <c r="C1480" s="78" t="s">
        <v>2545</v>
      </c>
      <c r="D1480" s="79">
        <v>3.25</v>
      </c>
      <c r="E1480" s="61">
        <v>74</v>
      </c>
      <c r="F1480" s="61">
        <f t="shared" si="27"/>
        <v>240.5</v>
      </c>
    </row>
    <row r="1481" spans="1:6">
      <c r="A1481" s="3">
        <v>1478</v>
      </c>
      <c r="B1481" s="84" t="s">
        <v>2546</v>
      </c>
      <c r="C1481" s="78" t="s">
        <v>2547</v>
      </c>
      <c r="D1481" s="79">
        <v>2.88</v>
      </c>
      <c r="E1481" s="61">
        <v>74</v>
      </c>
      <c r="F1481" s="61">
        <f t="shared" si="27"/>
        <v>213.12</v>
      </c>
    </row>
    <row r="1482" spans="1:6">
      <c r="A1482" s="3">
        <v>1479</v>
      </c>
      <c r="B1482" s="84" t="s">
        <v>2548</v>
      </c>
      <c r="C1482" s="78" t="s">
        <v>66</v>
      </c>
      <c r="D1482" s="79">
        <v>3.6</v>
      </c>
      <c r="E1482" s="61">
        <v>74</v>
      </c>
      <c r="F1482" s="61">
        <f t="shared" si="27"/>
        <v>266.4</v>
      </c>
    </row>
    <row r="1483" spans="1:6">
      <c r="A1483" s="3">
        <v>1480</v>
      </c>
      <c r="B1483" s="84" t="s">
        <v>2549</v>
      </c>
      <c r="C1483" s="78" t="s">
        <v>2550</v>
      </c>
      <c r="D1483" s="79">
        <v>3.65</v>
      </c>
      <c r="E1483" s="61">
        <v>74</v>
      </c>
      <c r="F1483" s="61">
        <f t="shared" si="27"/>
        <v>270.1</v>
      </c>
    </row>
    <row r="1484" spans="1:6">
      <c r="A1484" s="3">
        <v>1481</v>
      </c>
      <c r="B1484" s="84" t="s">
        <v>2551</v>
      </c>
      <c r="C1484" s="78" t="s">
        <v>2552</v>
      </c>
      <c r="D1484" s="79">
        <v>3.65</v>
      </c>
      <c r="E1484" s="61">
        <v>74</v>
      </c>
      <c r="F1484" s="61">
        <f t="shared" si="27"/>
        <v>270.1</v>
      </c>
    </row>
    <row r="1485" spans="1:6">
      <c r="A1485" s="3">
        <v>1482</v>
      </c>
      <c r="B1485" s="84" t="s">
        <v>2553</v>
      </c>
      <c r="C1485" s="78" t="s">
        <v>2554</v>
      </c>
      <c r="D1485" s="79">
        <v>3.65</v>
      </c>
      <c r="E1485" s="61">
        <v>74</v>
      </c>
      <c r="F1485" s="61">
        <f t="shared" si="27"/>
        <v>270.1</v>
      </c>
    </row>
    <row r="1486" spans="1:6">
      <c r="A1486" s="3">
        <v>1483</v>
      </c>
      <c r="B1486" s="84" t="s">
        <v>2555</v>
      </c>
      <c r="C1486" s="78" t="s">
        <v>2556</v>
      </c>
      <c r="D1486" s="79">
        <v>3.65</v>
      </c>
      <c r="E1486" s="61">
        <v>74</v>
      </c>
      <c r="F1486" s="61">
        <f t="shared" si="27"/>
        <v>270.1</v>
      </c>
    </row>
    <row r="1487" spans="1:6">
      <c r="A1487" s="3">
        <v>1484</v>
      </c>
      <c r="B1487" s="84" t="s">
        <v>2557</v>
      </c>
      <c r="C1487" s="78" t="s">
        <v>2558</v>
      </c>
      <c r="D1487" s="79">
        <v>3.65</v>
      </c>
      <c r="E1487" s="61">
        <v>74</v>
      </c>
      <c r="F1487" s="61">
        <f t="shared" si="27"/>
        <v>270.1</v>
      </c>
    </row>
    <row r="1488" spans="1:6">
      <c r="A1488" s="3">
        <v>1485</v>
      </c>
      <c r="B1488" s="84" t="s">
        <v>2559</v>
      </c>
      <c r="C1488" s="78" t="s">
        <v>2560</v>
      </c>
      <c r="D1488" s="79">
        <v>3.65</v>
      </c>
      <c r="E1488" s="61">
        <v>74</v>
      </c>
      <c r="F1488" s="61">
        <f t="shared" si="27"/>
        <v>270.1</v>
      </c>
    </row>
    <row r="1489" spans="1:6">
      <c r="A1489" s="3">
        <v>1486</v>
      </c>
      <c r="B1489" s="84" t="s">
        <v>2561</v>
      </c>
      <c r="C1489" s="78" t="s">
        <v>2562</v>
      </c>
      <c r="D1489" s="79">
        <v>3.17</v>
      </c>
      <c r="E1489" s="61">
        <v>74</v>
      </c>
      <c r="F1489" s="61">
        <f t="shared" si="27"/>
        <v>234.58</v>
      </c>
    </row>
    <row r="1490" spans="1:6">
      <c r="A1490" s="3">
        <v>1487</v>
      </c>
      <c r="B1490" s="84" t="s">
        <v>2563</v>
      </c>
      <c r="C1490" s="78" t="s">
        <v>2564</v>
      </c>
      <c r="D1490" s="79">
        <v>3.65</v>
      </c>
      <c r="E1490" s="61">
        <v>74</v>
      </c>
      <c r="F1490" s="61">
        <f t="shared" si="27"/>
        <v>270.1</v>
      </c>
    </row>
    <row r="1491" spans="1:6">
      <c r="A1491" s="3">
        <v>1488</v>
      </c>
      <c r="B1491" s="84" t="s">
        <v>2565</v>
      </c>
      <c r="C1491" s="78" t="s">
        <v>2566</v>
      </c>
      <c r="D1491" s="79">
        <v>3.89</v>
      </c>
      <c r="E1491" s="61">
        <v>74</v>
      </c>
      <c r="F1491" s="61">
        <f t="shared" si="27"/>
        <v>287.86</v>
      </c>
    </row>
    <row r="1492" spans="1:6">
      <c r="A1492" s="3">
        <v>1489</v>
      </c>
      <c r="B1492" s="84" t="s">
        <v>2567</v>
      </c>
      <c r="C1492" s="78" t="s">
        <v>2568</v>
      </c>
      <c r="D1492" s="79">
        <v>4.27</v>
      </c>
      <c r="E1492" s="61">
        <v>74</v>
      </c>
      <c r="F1492" s="61">
        <f t="shared" si="27"/>
        <v>315.98</v>
      </c>
    </row>
    <row r="1493" spans="1:6">
      <c r="A1493" s="3">
        <v>1490</v>
      </c>
      <c r="B1493" s="84" t="s">
        <v>2569</v>
      </c>
      <c r="C1493" s="78" t="s">
        <v>2570</v>
      </c>
      <c r="D1493" s="79">
        <v>4.27</v>
      </c>
      <c r="E1493" s="61">
        <v>74</v>
      </c>
      <c r="F1493" s="61">
        <f t="shared" si="27"/>
        <v>315.98</v>
      </c>
    </row>
    <row r="1494" spans="1:6">
      <c r="A1494" s="3">
        <v>1491</v>
      </c>
      <c r="B1494" s="84" t="s">
        <v>2571</v>
      </c>
      <c r="C1494" s="78" t="s">
        <v>2572</v>
      </c>
      <c r="D1494" s="79">
        <v>4.27</v>
      </c>
      <c r="E1494" s="61">
        <v>74</v>
      </c>
      <c r="F1494" s="61">
        <f t="shared" si="27"/>
        <v>315.98</v>
      </c>
    </row>
    <row r="1495" spans="1:6">
      <c r="A1495" s="3">
        <v>1492</v>
      </c>
      <c r="B1495" s="84" t="s">
        <v>2573</v>
      </c>
      <c r="C1495" s="78" t="s">
        <v>2574</v>
      </c>
      <c r="D1495" s="79">
        <v>4.56</v>
      </c>
      <c r="E1495" s="61">
        <v>74</v>
      </c>
      <c r="F1495" s="61">
        <f t="shared" si="27"/>
        <v>337.44</v>
      </c>
    </row>
    <row r="1496" spans="1:6">
      <c r="A1496" s="3">
        <v>1493</v>
      </c>
      <c r="B1496" s="84" t="s">
        <v>2575</v>
      </c>
      <c r="C1496" s="78" t="s">
        <v>2576</v>
      </c>
      <c r="D1496" s="79">
        <v>4.56</v>
      </c>
      <c r="E1496" s="61">
        <v>74</v>
      </c>
      <c r="F1496" s="61">
        <f t="shared" si="27"/>
        <v>337.44</v>
      </c>
    </row>
    <row r="1497" spans="1:6">
      <c r="A1497" s="3">
        <v>1494</v>
      </c>
      <c r="B1497" s="84" t="s">
        <v>2577</v>
      </c>
      <c r="C1497" s="78" t="s">
        <v>2578</v>
      </c>
      <c r="D1497" s="79">
        <v>4.56</v>
      </c>
      <c r="E1497" s="61">
        <v>74</v>
      </c>
      <c r="F1497" s="61">
        <f t="shared" si="27"/>
        <v>337.44</v>
      </c>
    </row>
    <row r="1498" spans="1:6">
      <c r="A1498" s="3">
        <v>1495</v>
      </c>
      <c r="B1498" s="84" t="s">
        <v>2579</v>
      </c>
      <c r="C1498" s="78" t="s">
        <v>2580</v>
      </c>
      <c r="D1498" s="79">
        <v>4.56</v>
      </c>
      <c r="E1498" s="61">
        <v>74</v>
      </c>
      <c r="F1498" s="61">
        <f t="shared" si="27"/>
        <v>337.44</v>
      </c>
    </row>
    <row r="1499" spans="1:6">
      <c r="A1499" s="3">
        <v>1496</v>
      </c>
      <c r="B1499" s="84" t="s">
        <v>2581</v>
      </c>
      <c r="C1499" s="78" t="s">
        <v>1370</v>
      </c>
      <c r="D1499" s="79">
        <v>4.56</v>
      </c>
      <c r="E1499" s="61">
        <v>74</v>
      </c>
      <c r="F1499" s="61">
        <f t="shared" si="27"/>
        <v>337.44</v>
      </c>
    </row>
    <row r="1500" spans="1:6">
      <c r="A1500" s="3">
        <v>1497</v>
      </c>
      <c r="B1500" s="84" t="s">
        <v>2582</v>
      </c>
      <c r="C1500" s="78" t="s">
        <v>2583</v>
      </c>
      <c r="D1500" s="79">
        <v>4.56</v>
      </c>
      <c r="E1500" s="61">
        <v>74</v>
      </c>
      <c r="F1500" s="61">
        <f t="shared" si="27"/>
        <v>337.44</v>
      </c>
    </row>
    <row r="1501" spans="1:6">
      <c r="A1501" s="3">
        <v>1498</v>
      </c>
      <c r="B1501" s="84" t="s">
        <v>2584</v>
      </c>
      <c r="C1501" s="78" t="s">
        <v>204</v>
      </c>
      <c r="D1501" s="79">
        <v>4.56</v>
      </c>
      <c r="E1501" s="61">
        <v>74</v>
      </c>
      <c r="F1501" s="61">
        <f t="shared" si="27"/>
        <v>337.44</v>
      </c>
    </row>
    <row r="1502" spans="1:6">
      <c r="A1502" s="3">
        <v>1499</v>
      </c>
      <c r="B1502" s="84" t="s">
        <v>2585</v>
      </c>
      <c r="C1502" s="78" t="s">
        <v>2586</v>
      </c>
      <c r="D1502" s="79">
        <v>4.8</v>
      </c>
      <c r="E1502" s="61">
        <v>74</v>
      </c>
      <c r="F1502" s="61">
        <f t="shared" si="27"/>
        <v>355.2</v>
      </c>
    </row>
    <row r="1503" spans="1:6">
      <c r="A1503" s="3">
        <v>1500</v>
      </c>
      <c r="B1503" s="84" t="s">
        <v>2587</v>
      </c>
      <c r="C1503" s="78" t="s">
        <v>1109</v>
      </c>
      <c r="D1503" s="79">
        <v>4.99</v>
      </c>
      <c r="E1503" s="61">
        <v>74</v>
      </c>
      <c r="F1503" s="61">
        <f t="shared" ref="F1503:F1566" si="28">D1503*E1503</f>
        <v>369.26</v>
      </c>
    </row>
    <row r="1504" spans="1:6">
      <c r="A1504" s="3">
        <v>1501</v>
      </c>
      <c r="B1504" s="84" t="s">
        <v>2588</v>
      </c>
      <c r="C1504" s="78" t="s">
        <v>2589</v>
      </c>
      <c r="D1504" s="79">
        <v>5.47</v>
      </c>
      <c r="E1504" s="61">
        <v>74</v>
      </c>
      <c r="F1504" s="61">
        <f t="shared" si="28"/>
        <v>404.78</v>
      </c>
    </row>
    <row r="1505" spans="1:6">
      <c r="A1505" s="3">
        <v>1502</v>
      </c>
      <c r="B1505" s="84" t="s">
        <v>2590</v>
      </c>
      <c r="C1505" s="78" t="s">
        <v>2591</v>
      </c>
      <c r="D1505" s="79">
        <v>5.04</v>
      </c>
      <c r="E1505" s="61">
        <v>74</v>
      </c>
      <c r="F1505" s="61">
        <f t="shared" si="28"/>
        <v>372.96</v>
      </c>
    </row>
    <row r="1506" spans="1:6">
      <c r="A1506" s="3">
        <v>1503</v>
      </c>
      <c r="B1506" s="84" t="s">
        <v>2592</v>
      </c>
      <c r="C1506" s="78" t="s">
        <v>2593</v>
      </c>
      <c r="D1506" s="79">
        <v>5.9</v>
      </c>
      <c r="E1506" s="61">
        <v>74</v>
      </c>
      <c r="F1506" s="61">
        <f t="shared" si="28"/>
        <v>436.6</v>
      </c>
    </row>
    <row r="1507" spans="1:6">
      <c r="A1507" s="3">
        <v>1504</v>
      </c>
      <c r="B1507" s="84" t="s">
        <v>2594</v>
      </c>
      <c r="C1507" s="78" t="s">
        <v>2595</v>
      </c>
      <c r="D1507" s="79">
        <v>5.02</v>
      </c>
      <c r="E1507" s="61">
        <v>74</v>
      </c>
      <c r="F1507" s="61">
        <f t="shared" si="28"/>
        <v>371.48</v>
      </c>
    </row>
    <row r="1508" spans="1:6">
      <c r="A1508" s="3">
        <v>1505</v>
      </c>
      <c r="B1508" s="84" t="s">
        <v>2596</v>
      </c>
      <c r="C1508" s="78" t="s">
        <v>354</v>
      </c>
      <c r="D1508" s="79">
        <v>1.27</v>
      </c>
      <c r="E1508" s="61">
        <v>74</v>
      </c>
      <c r="F1508" s="61">
        <f t="shared" si="28"/>
        <v>93.98</v>
      </c>
    </row>
    <row r="1509" spans="1:6">
      <c r="A1509" s="3">
        <v>1506</v>
      </c>
      <c r="B1509" s="84" t="s">
        <v>2597</v>
      </c>
      <c r="C1509" s="78" t="s">
        <v>2598</v>
      </c>
      <c r="D1509" s="79">
        <v>1.8</v>
      </c>
      <c r="E1509" s="61">
        <v>74</v>
      </c>
      <c r="F1509" s="61">
        <f t="shared" si="28"/>
        <v>133.2</v>
      </c>
    </row>
    <row r="1510" spans="1:6">
      <c r="A1510" s="3">
        <v>1507</v>
      </c>
      <c r="B1510" s="84" t="s">
        <v>2599</v>
      </c>
      <c r="C1510" s="78" t="s">
        <v>2600</v>
      </c>
      <c r="D1510" s="79">
        <v>1.85</v>
      </c>
      <c r="E1510" s="61">
        <v>74</v>
      </c>
      <c r="F1510" s="61">
        <f t="shared" si="28"/>
        <v>136.9</v>
      </c>
    </row>
    <row r="1511" spans="1:6">
      <c r="A1511" s="3">
        <v>1508</v>
      </c>
      <c r="B1511" s="84" t="s">
        <v>2601</v>
      </c>
      <c r="C1511" s="78" t="s">
        <v>2173</v>
      </c>
      <c r="D1511" s="79">
        <v>1.42</v>
      </c>
      <c r="E1511" s="61">
        <v>74</v>
      </c>
      <c r="F1511" s="61">
        <f t="shared" si="28"/>
        <v>105.08</v>
      </c>
    </row>
    <row r="1512" spans="1:6">
      <c r="A1512" s="3">
        <v>1509</v>
      </c>
      <c r="B1512" s="84" t="s">
        <v>2602</v>
      </c>
      <c r="C1512" s="78" t="s">
        <v>2603</v>
      </c>
      <c r="D1512" s="79">
        <v>1.8</v>
      </c>
      <c r="E1512" s="61">
        <v>74</v>
      </c>
      <c r="F1512" s="61">
        <f t="shared" si="28"/>
        <v>133.2</v>
      </c>
    </row>
    <row r="1513" spans="1:6">
      <c r="A1513" s="3">
        <v>1510</v>
      </c>
      <c r="B1513" s="84" t="s">
        <v>2604</v>
      </c>
      <c r="C1513" s="78" t="s">
        <v>2605</v>
      </c>
      <c r="D1513" s="79">
        <v>1.38</v>
      </c>
      <c r="E1513" s="61">
        <v>74</v>
      </c>
      <c r="F1513" s="61">
        <f t="shared" si="28"/>
        <v>102.12</v>
      </c>
    </row>
    <row r="1514" spans="1:6">
      <c r="A1514" s="3">
        <v>1511</v>
      </c>
      <c r="B1514" s="84" t="s">
        <v>2606</v>
      </c>
      <c r="C1514" s="78" t="s">
        <v>2607</v>
      </c>
      <c r="D1514" s="79">
        <v>0.95</v>
      </c>
      <c r="E1514" s="61">
        <v>74</v>
      </c>
      <c r="F1514" s="61">
        <f t="shared" si="28"/>
        <v>70.3</v>
      </c>
    </row>
    <row r="1515" spans="1:6">
      <c r="A1515" s="3">
        <v>1512</v>
      </c>
      <c r="B1515" s="84" t="s">
        <v>2608</v>
      </c>
      <c r="C1515" s="78" t="s">
        <v>2609</v>
      </c>
      <c r="D1515" s="79">
        <v>1.35</v>
      </c>
      <c r="E1515" s="61">
        <v>74</v>
      </c>
      <c r="F1515" s="61">
        <f t="shared" si="28"/>
        <v>99.9</v>
      </c>
    </row>
    <row r="1516" spans="1:6">
      <c r="A1516" s="3">
        <v>1513</v>
      </c>
      <c r="B1516" s="84" t="s">
        <v>2610</v>
      </c>
      <c r="C1516" s="78" t="s">
        <v>2611</v>
      </c>
      <c r="D1516" s="79">
        <v>1.3</v>
      </c>
      <c r="E1516" s="61">
        <v>74</v>
      </c>
      <c r="F1516" s="61">
        <f t="shared" si="28"/>
        <v>96.2</v>
      </c>
    </row>
    <row r="1517" spans="1:6">
      <c r="A1517" s="3">
        <v>1514</v>
      </c>
      <c r="B1517" s="84" t="s">
        <v>2612</v>
      </c>
      <c r="C1517" s="78" t="s">
        <v>2613</v>
      </c>
      <c r="D1517" s="79">
        <v>1.6</v>
      </c>
      <c r="E1517" s="61">
        <v>74</v>
      </c>
      <c r="F1517" s="61">
        <f t="shared" si="28"/>
        <v>118.4</v>
      </c>
    </row>
    <row r="1518" spans="1:6">
      <c r="A1518" s="3">
        <v>1515</v>
      </c>
      <c r="B1518" s="84" t="s">
        <v>2614</v>
      </c>
      <c r="C1518" s="78" t="s">
        <v>1629</v>
      </c>
      <c r="D1518" s="79">
        <v>2.6</v>
      </c>
      <c r="E1518" s="61">
        <v>74</v>
      </c>
      <c r="F1518" s="61">
        <f t="shared" si="28"/>
        <v>192.4</v>
      </c>
    </row>
    <row r="1519" spans="1:6">
      <c r="A1519" s="3">
        <v>1516</v>
      </c>
      <c r="B1519" s="84" t="s">
        <v>2615</v>
      </c>
      <c r="C1519" s="78" t="s">
        <v>2616</v>
      </c>
      <c r="D1519" s="79">
        <v>0.7</v>
      </c>
      <c r="E1519" s="61">
        <v>74</v>
      </c>
      <c r="F1519" s="61">
        <f t="shared" si="28"/>
        <v>51.8</v>
      </c>
    </row>
    <row r="1520" spans="1:6">
      <c r="A1520" s="3">
        <v>1517</v>
      </c>
      <c r="B1520" s="84" t="s">
        <v>2617</v>
      </c>
      <c r="C1520" s="78" t="s">
        <v>1644</v>
      </c>
      <c r="D1520" s="79">
        <v>1.26</v>
      </c>
      <c r="E1520" s="61">
        <v>74</v>
      </c>
      <c r="F1520" s="61">
        <f t="shared" si="28"/>
        <v>93.24</v>
      </c>
    </row>
    <row r="1521" spans="1:6">
      <c r="A1521" s="3">
        <v>1518</v>
      </c>
      <c r="B1521" s="84" t="s">
        <v>2618</v>
      </c>
      <c r="C1521" s="78" t="s">
        <v>2619</v>
      </c>
      <c r="D1521" s="79">
        <v>2.73</v>
      </c>
      <c r="E1521" s="61">
        <v>74</v>
      </c>
      <c r="F1521" s="61">
        <f t="shared" si="28"/>
        <v>202.02</v>
      </c>
    </row>
    <row r="1522" spans="1:6">
      <c r="A1522" s="3">
        <v>1519</v>
      </c>
      <c r="B1522" s="84" t="s">
        <v>2620</v>
      </c>
      <c r="C1522" s="78" t="s">
        <v>2621</v>
      </c>
      <c r="D1522" s="79">
        <v>1.34</v>
      </c>
      <c r="E1522" s="61">
        <v>74</v>
      </c>
      <c r="F1522" s="61">
        <f t="shared" si="28"/>
        <v>99.16</v>
      </c>
    </row>
    <row r="1523" spans="1:6">
      <c r="A1523" s="3">
        <v>1520</v>
      </c>
      <c r="B1523" s="84" t="s">
        <v>2622</v>
      </c>
      <c r="C1523" s="78" t="s">
        <v>2623</v>
      </c>
      <c r="D1523" s="79">
        <v>0.92</v>
      </c>
      <c r="E1523" s="61">
        <v>74</v>
      </c>
      <c r="F1523" s="61">
        <f t="shared" si="28"/>
        <v>68.08</v>
      </c>
    </row>
    <row r="1524" spans="1:6">
      <c r="A1524" s="3">
        <v>1521</v>
      </c>
      <c r="B1524" s="84" t="s">
        <v>2624</v>
      </c>
      <c r="C1524" s="78" t="s">
        <v>2625</v>
      </c>
      <c r="D1524" s="79">
        <v>0.53</v>
      </c>
      <c r="E1524" s="61">
        <v>74</v>
      </c>
      <c r="F1524" s="61">
        <f t="shared" si="28"/>
        <v>39.22</v>
      </c>
    </row>
    <row r="1525" spans="1:6">
      <c r="A1525" s="3">
        <v>1522</v>
      </c>
      <c r="B1525" s="84" t="s">
        <v>2626</v>
      </c>
      <c r="C1525" s="78" t="s">
        <v>2627</v>
      </c>
      <c r="D1525" s="79">
        <v>1.9</v>
      </c>
      <c r="E1525" s="61">
        <v>74</v>
      </c>
      <c r="F1525" s="61">
        <f t="shared" si="28"/>
        <v>140.6</v>
      </c>
    </row>
    <row r="1526" spans="1:6">
      <c r="A1526" s="3">
        <v>1523</v>
      </c>
      <c r="B1526" s="84" t="s">
        <v>2628</v>
      </c>
      <c r="C1526" s="78" t="s">
        <v>2629</v>
      </c>
      <c r="D1526" s="79">
        <v>0.8</v>
      </c>
      <c r="E1526" s="61">
        <v>74</v>
      </c>
      <c r="F1526" s="61">
        <f t="shared" si="28"/>
        <v>59.2</v>
      </c>
    </row>
    <row r="1527" spans="1:6">
      <c r="A1527" s="3">
        <v>1524</v>
      </c>
      <c r="B1527" s="84" t="s">
        <v>2630</v>
      </c>
      <c r="C1527" s="78" t="s">
        <v>736</v>
      </c>
      <c r="D1527" s="79">
        <v>0.75</v>
      </c>
      <c r="E1527" s="61">
        <v>74</v>
      </c>
      <c r="F1527" s="61">
        <f t="shared" si="28"/>
        <v>55.5</v>
      </c>
    </row>
    <row r="1528" spans="1:6">
      <c r="A1528" s="3">
        <v>1525</v>
      </c>
      <c r="B1528" s="84" t="s">
        <v>2631</v>
      </c>
      <c r="C1528" s="85" t="s">
        <v>2632</v>
      </c>
      <c r="D1528" s="87">
        <v>4.19</v>
      </c>
      <c r="E1528" s="61">
        <v>74</v>
      </c>
      <c r="F1528" s="61">
        <f t="shared" si="28"/>
        <v>310.06</v>
      </c>
    </row>
    <row r="1529" spans="1:6">
      <c r="A1529" s="3">
        <v>1526</v>
      </c>
      <c r="B1529" s="84" t="s">
        <v>2633</v>
      </c>
      <c r="C1529" s="85" t="s">
        <v>2634</v>
      </c>
      <c r="D1529" s="87">
        <v>2.46</v>
      </c>
      <c r="E1529" s="61">
        <v>74</v>
      </c>
      <c r="F1529" s="61">
        <f t="shared" si="28"/>
        <v>182.04</v>
      </c>
    </row>
    <row r="1530" spans="1:6">
      <c r="A1530" s="3">
        <v>1527</v>
      </c>
      <c r="B1530" s="84" t="s">
        <v>2635</v>
      </c>
      <c r="C1530" s="85" t="s">
        <v>2636</v>
      </c>
      <c r="D1530" s="87">
        <v>0.73</v>
      </c>
      <c r="E1530" s="61">
        <v>74</v>
      </c>
      <c r="F1530" s="61">
        <f t="shared" si="28"/>
        <v>54.02</v>
      </c>
    </row>
    <row r="1531" spans="1:6">
      <c r="A1531" s="3">
        <v>1528</v>
      </c>
      <c r="B1531" s="84" t="s">
        <v>2637</v>
      </c>
      <c r="C1531" s="85" t="s">
        <v>2638</v>
      </c>
      <c r="D1531" s="87">
        <v>1.41</v>
      </c>
      <c r="E1531" s="61">
        <v>74</v>
      </c>
      <c r="F1531" s="61">
        <f t="shared" si="28"/>
        <v>104.34</v>
      </c>
    </row>
    <row r="1532" spans="1:6">
      <c r="A1532" s="3">
        <v>1529</v>
      </c>
      <c r="B1532" s="84" t="s">
        <v>2639</v>
      </c>
      <c r="C1532" s="85" t="s">
        <v>2640</v>
      </c>
      <c r="D1532" s="87">
        <v>1.55</v>
      </c>
      <c r="E1532" s="61">
        <v>74</v>
      </c>
      <c r="F1532" s="61">
        <f t="shared" si="28"/>
        <v>114.7</v>
      </c>
    </row>
    <row r="1533" spans="1:6">
      <c r="A1533" s="3">
        <v>1530</v>
      </c>
      <c r="B1533" s="84" t="s">
        <v>2641</v>
      </c>
      <c r="C1533" s="85" t="s">
        <v>2642</v>
      </c>
      <c r="D1533" s="87">
        <v>2.21</v>
      </c>
      <c r="E1533" s="61">
        <v>74</v>
      </c>
      <c r="F1533" s="61">
        <f t="shared" si="28"/>
        <v>163.54</v>
      </c>
    </row>
    <row r="1534" spans="1:6">
      <c r="A1534" s="3">
        <v>1531</v>
      </c>
      <c r="B1534" s="84" t="s">
        <v>2643</v>
      </c>
      <c r="C1534" s="47" t="s">
        <v>2644</v>
      </c>
      <c r="D1534" s="87">
        <v>2.99</v>
      </c>
      <c r="E1534" s="61">
        <v>74</v>
      </c>
      <c r="F1534" s="61">
        <f t="shared" si="28"/>
        <v>221.26</v>
      </c>
    </row>
    <row r="1535" spans="1:6">
      <c r="A1535" s="3">
        <v>1532</v>
      </c>
      <c r="B1535" s="84" t="s">
        <v>2645</v>
      </c>
      <c r="C1535" s="85" t="s">
        <v>2646</v>
      </c>
      <c r="D1535" s="87">
        <v>1.41</v>
      </c>
      <c r="E1535" s="61">
        <v>74</v>
      </c>
      <c r="F1535" s="61">
        <f t="shared" si="28"/>
        <v>104.34</v>
      </c>
    </row>
    <row r="1536" spans="1:6">
      <c r="A1536" s="3">
        <v>1533</v>
      </c>
      <c r="B1536" s="84" t="s">
        <v>2647</v>
      </c>
      <c r="C1536" s="85" t="s">
        <v>2648</v>
      </c>
      <c r="D1536" s="87">
        <v>3.22</v>
      </c>
      <c r="E1536" s="61">
        <v>74</v>
      </c>
      <c r="F1536" s="61">
        <f t="shared" si="28"/>
        <v>238.28</v>
      </c>
    </row>
    <row r="1537" spans="1:6">
      <c r="A1537" s="3">
        <v>1534</v>
      </c>
      <c r="B1537" s="84" t="s">
        <v>2649</v>
      </c>
      <c r="C1537" s="85" t="s">
        <v>198</v>
      </c>
      <c r="D1537" s="87">
        <v>2.09</v>
      </c>
      <c r="E1537" s="61">
        <v>74</v>
      </c>
      <c r="F1537" s="61">
        <f t="shared" si="28"/>
        <v>154.66</v>
      </c>
    </row>
    <row r="1538" spans="1:6">
      <c r="A1538" s="3">
        <v>1535</v>
      </c>
      <c r="B1538" s="51" t="s">
        <v>2650</v>
      </c>
      <c r="C1538" s="78" t="s">
        <v>2651</v>
      </c>
      <c r="D1538" s="87">
        <v>3.93</v>
      </c>
      <c r="E1538" s="61">
        <v>74</v>
      </c>
      <c r="F1538" s="61">
        <f t="shared" si="28"/>
        <v>290.82</v>
      </c>
    </row>
    <row r="1539" spans="1:6">
      <c r="A1539" s="3">
        <v>1536</v>
      </c>
      <c r="B1539" s="51" t="s">
        <v>2652</v>
      </c>
      <c r="C1539" s="88" t="s">
        <v>2653</v>
      </c>
      <c r="D1539" s="87">
        <v>3.7</v>
      </c>
      <c r="E1539" s="61">
        <v>74</v>
      </c>
      <c r="F1539" s="61">
        <f t="shared" si="28"/>
        <v>273.8</v>
      </c>
    </row>
    <row r="1540" spans="1:6">
      <c r="A1540" s="3">
        <v>1537</v>
      </c>
      <c r="B1540" s="51" t="s">
        <v>2654</v>
      </c>
      <c r="C1540" s="85" t="s">
        <v>2655</v>
      </c>
      <c r="D1540" s="87">
        <v>6.79</v>
      </c>
      <c r="E1540" s="61">
        <v>74</v>
      </c>
      <c r="F1540" s="61">
        <f t="shared" si="28"/>
        <v>502.46</v>
      </c>
    </row>
    <row r="1541" spans="1:6">
      <c r="A1541" s="3">
        <v>1538</v>
      </c>
      <c r="B1541" s="51" t="s">
        <v>2656</v>
      </c>
      <c r="C1541" s="85" t="s">
        <v>2657</v>
      </c>
      <c r="D1541" s="87">
        <v>3.63</v>
      </c>
      <c r="E1541" s="61">
        <v>74</v>
      </c>
      <c r="F1541" s="61">
        <f t="shared" si="28"/>
        <v>268.62</v>
      </c>
    </row>
    <row r="1542" spans="1:6">
      <c r="A1542" s="3">
        <v>1539</v>
      </c>
      <c r="B1542" s="51" t="s">
        <v>2658</v>
      </c>
      <c r="C1542" s="85" t="s">
        <v>2659</v>
      </c>
      <c r="D1542" s="87">
        <v>2.86</v>
      </c>
      <c r="E1542" s="61">
        <v>74</v>
      </c>
      <c r="F1542" s="61">
        <f t="shared" si="28"/>
        <v>211.64</v>
      </c>
    </row>
    <row r="1543" spans="1:6">
      <c r="A1543" s="3">
        <v>1540</v>
      </c>
      <c r="B1543" s="51" t="s">
        <v>2660</v>
      </c>
      <c r="C1543" s="78" t="s">
        <v>2233</v>
      </c>
      <c r="D1543" s="87">
        <v>3.55</v>
      </c>
      <c r="E1543" s="61">
        <v>74</v>
      </c>
      <c r="F1543" s="61">
        <f t="shared" si="28"/>
        <v>262.7</v>
      </c>
    </row>
    <row r="1544" spans="1:6">
      <c r="A1544" s="3">
        <v>1541</v>
      </c>
      <c r="B1544" s="51" t="s">
        <v>2661</v>
      </c>
      <c r="C1544" s="85" t="s">
        <v>125</v>
      </c>
      <c r="D1544" s="87">
        <v>5.17</v>
      </c>
      <c r="E1544" s="61">
        <v>74</v>
      </c>
      <c r="F1544" s="61">
        <f t="shared" si="28"/>
        <v>382.58</v>
      </c>
    </row>
    <row r="1545" spans="1:6">
      <c r="A1545" s="3">
        <v>1542</v>
      </c>
      <c r="B1545" s="51" t="s">
        <v>2662</v>
      </c>
      <c r="C1545" s="89" t="s">
        <v>2663</v>
      </c>
      <c r="D1545" s="87">
        <v>1.8</v>
      </c>
      <c r="E1545" s="61">
        <v>74</v>
      </c>
      <c r="F1545" s="61">
        <f t="shared" si="28"/>
        <v>133.2</v>
      </c>
    </row>
    <row r="1546" spans="1:6">
      <c r="A1546" s="3">
        <v>1543</v>
      </c>
      <c r="B1546" s="51" t="s">
        <v>2664</v>
      </c>
      <c r="C1546" s="85" t="s">
        <v>2543</v>
      </c>
      <c r="D1546" s="87">
        <v>5.03</v>
      </c>
      <c r="E1546" s="61">
        <v>74</v>
      </c>
      <c r="F1546" s="61">
        <f t="shared" si="28"/>
        <v>372.22</v>
      </c>
    </row>
    <row r="1547" spans="1:6">
      <c r="A1547" s="3">
        <v>1544</v>
      </c>
      <c r="B1547" s="51" t="s">
        <v>2665</v>
      </c>
      <c r="C1547" s="85" t="s">
        <v>32</v>
      </c>
      <c r="D1547" s="87">
        <v>5</v>
      </c>
      <c r="E1547" s="61">
        <v>74</v>
      </c>
      <c r="F1547" s="61">
        <f t="shared" si="28"/>
        <v>370</v>
      </c>
    </row>
    <row r="1548" spans="1:6">
      <c r="A1548" s="3">
        <v>1545</v>
      </c>
      <c r="B1548" s="51" t="s">
        <v>2666</v>
      </c>
      <c r="C1548" s="85" t="s">
        <v>2667</v>
      </c>
      <c r="D1548" s="87">
        <v>2.23</v>
      </c>
      <c r="E1548" s="61">
        <v>74</v>
      </c>
      <c r="F1548" s="61">
        <f t="shared" si="28"/>
        <v>165.02</v>
      </c>
    </row>
    <row r="1549" spans="1:6">
      <c r="A1549" s="3">
        <v>1546</v>
      </c>
      <c r="B1549" s="51" t="s">
        <v>2668</v>
      </c>
      <c r="C1549" s="85" t="s">
        <v>2669</v>
      </c>
      <c r="D1549" s="87">
        <v>1.44</v>
      </c>
      <c r="E1549" s="61">
        <v>74</v>
      </c>
      <c r="F1549" s="61">
        <f t="shared" si="28"/>
        <v>106.56</v>
      </c>
    </row>
    <row r="1550" spans="1:6">
      <c r="A1550" s="3">
        <v>1547</v>
      </c>
      <c r="B1550" s="51" t="s">
        <v>2670</v>
      </c>
      <c r="C1550" s="85" t="s">
        <v>2671</v>
      </c>
      <c r="D1550" s="87">
        <v>3.6</v>
      </c>
      <c r="E1550" s="61">
        <v>74</v>
      </c>
      <c r="F1550" s="61">
        <f t="shared" si="28"/>
        <v>266.4</v>
      </c>
    </row>
    <row r="1551" spans="1:6">
      <c r="A1551" s="3">
        <v>1548</v>
      </c>
      <c r="B1551" s="51" t="s">
        <v>2672</v>
      </c>
      <c r="C1551" s="78" t="s">
        <v>2673</v>
      </c>
      <c r="D1551" s="87">
        <v>2</v>
      </c>
      <c r="E1551" s="61">
        <v>74</v>
      </c>
      <c r="F1551" s="61">
        <f t="shared" si="28"/>
        <v>148</v>
      </c>
    </row>
    <row r="1552" spans="1:6">
      <c r="A1552" s="3">
        <v>1549</v>
      </c>
      <c r="B1552" s="51" t="s">
        <v>2674</v>
      </c>
      <c r="C1552" s="85" t="s">
        <v>2675</v>
      </c>
      <c r="D1552" s="87">
        <v>1.15</v>
      </c>
      <c r="E1552" s="61">
        <v>74</v>
      </c>
      <c r="F1552" s="61">
        <f t="shared" si="28"/>
        <v>85.1</v>
      </c>
    </row>
    <row r="1553" spans="1:6">
      <c r="A1553" s="3">
        <v>1550</v>
      </c>
      <c r="B1553" s="51" t="s">
        <v>2676</v>
      </c>
      <c r="C1553" s="85" t="s">
        <v>2677</v>
      </c>
      <c r="D1553" s="87">
        <v>2.23</v>
      </c>
      <c r="E1553" s="61">
        <v>74</v>
      </c>
      <c r="F1553" s="61">
        <f t="shared" si="28"/>
        <v>165.02</v>
      </c>
    </row>
    <row r="1554" spans="1:6">
      <c r="A1554" s="3">
        <v>1551</v>
      </c>
      <c r="B1554" s="51" t="s">
        <v>2678</v>
      </c>
      <c r="C1554" s="85" t="s">
        <v>2679</v>
      </c>
      <c r="D1554" s="87">
        <v>0.84</v>
      </c>
      <c r="E1554" s="61">
        <v>74</v>
      </c>
      <c r="F1554" s="61">
        <f t="shared" si="28"/>
        <v>62.16</v>
      </c>
    </row>
    <row r="1555" spans="1:6">
      <c r="A1555" s="3">
        <v>1552</v>
      </c>
      <c r="B1555" s="51" t="s">
        <v>2680</v>
      </c>
      <c r="C1555" s="85" t="s">
        <v>2681</v>
      </c>
      <c r="D1555" s="87">
        <v>0.79</v>
      </c>
      <c r="E1555" s="61">
        <v>74</v>
      </c>
      <c r="F1555" s="61">
        <f t="shared" si="28"/>
        <v>58.46</v>
      </c>
    </row>
    <row r="1556" spans="1:6">
      <c r="A1556" s="3">
        <v>1553</v>
      </c>
      <c r="B1556" s="51" t="s">
        <v>2682</v>
      </c>
      <c r="C1556" s="85" t="s">
        <v>2683</v>
      </c>
      <c r="D1556" s="87">
        <v>4.53</v>
      </c>
      <c r="E1556" s="61">
        <v>74</v>
      </c>
      <c r="F1556" s="61">
        <f t="shared" si="28"/>
        <v>335.22</v>
      </c>
    </row>
    <row r="1557" spans="1:6">
      <c r="A1557" s="3">
        <v>1554</v>
      </c>
      <c r="B1557" s="51" t="s">
        <v>2684</v>
      </c>
      <c r="C1557" s="85" t="s">
        <v>1031</v>
      </c>
      <c r="D1557" s="87">
        <v>2.43</v>
      </c>
      <c r="E1557" s="61">
        <v>74</v>
      </c>
      <c r="F1557" s="61">
        <f t="shared" si="28"/>
        <v>179.82</v>
      </c>
    </row>
    <row r="1558" spans="1:6">
      <c r="A1558" s="3">
        <v>1555</v>
      </c>
      <c r="B1558" s="51" t="s">
        <v>2685</v>
      </c>
      <c r="C1558" s="85" t="s">
        <v>1378</v>
      </c>
      <c r="D1558" s="87">
        <v>1.49</v>
      </c>
      <c r="E1558" s="61">
        <v>74</v>
      </c>
      <c r="F1558" s="61">
        <f t="shared" si="28"/>
        <v>110.26</v>
      </c>
    </row>
    <row r="1559" spans="1:6">
      <c r="A1559" s="3">
        <v>1556</v>
      </c>
      <c r="B1559" s="51" t="s">
        <v>2686</v>
      </c>
      <c r="C1559" s="85" t="s">
        <v>2687</v>
      </c>
      <c r="D1559" s="87">
        <v>1.06</v>
      </c>
      <c r="E1559" s="61">
        <v>74</v>
      </c>
      <c r="F1559" s="61">
        <f t="shared" si="28"/>
        <v>78.44</v>
      </c>
    </row>
    <row r="1560" spans="1:6">
      <c r="A1560" s="3">
        <v>1557</v>
      </c>
      <c r="B1560" s="51" t="s">
        <v>2688</v>
      </c>
      <c r="C1560" s="85" t="s">
        <v>2595</v>
      </c>
      <c r="D1560" s="87">
        <v>3.37</v>
      </c>
      <c r="E1560" s="61">
        <v>74</v>
      </c>
      <c r="F1560" s="61">
        <f t="shared" si="28"/>
        <v>249.38</v>
      </c>
    </row>
    <row r="1561" spans="1:6">
      <c r="A1561" s="3">
        <v>1558</v>
      </c>
      <c r="B1561" s="51" t="s">
        <v>2689</v>
      </c>
      <c r="C1561" s="78" t="s">
        <v>2690</v>
      </c>
      <c r="D1561" s="87">
        <v>3.29</v>
      </c>
      <c r="E1561" s="61">
        <v>74</v>
      </c>
      <c r="F1561" s="61">
        <f t="shared" si="28"/>
        <v>243.46</v>
      </c>
    </row>
    <row r="1562" spans="1:6">
      <c r="A1562" s="3">
        <v>1559</v>
      </c>
      <c r="B1562" s="51" t="s">
        <v>2691</v>
      </c>
      <c r="C1562" s="85" t="s">
        <v>943</v>
      </c>
      <c r="D1562" s="87">
        <v>1.85</v>
      </c>
      <c r="E1562" s="61">
        <v>74</v>
      </c>
      <c r="F1562" s="61">
        <f t="shared" si="28"/>
        <v>136.9</v>
      </c>
    </row>
    <row r="1563" spans="1:6">
      <c r="A1563" s="3">
        <v>1560</v>
      </c>
      <c r="B1563" s="51" t="s">
        <v>2692</v>
      </c>
      <c r="C1563" s="85" t="s">
        <v>2231</v>
      </c>
      <c r="D1563" s="87">
        <v>0.85</v>
      </c>
      <c r="E1563" s="61">
        <v>74</v>
      </c>
      <c r="F1563" s="61">
        <f t="shared" si="28"/>
        <v>62.9</v>
      </c>
    </row>
    <row r="1564" spans="1:6">
      <c r="A1564" s="3">
        <v>1561</v>
      </c>
      <c r="B1564" s="51" t="s">
        <v>2693</v>
      </c>
      <c r="C1564" s="85" t="s">
        <v>788</v>
      </c>
      <c r="D1564" s="87">
        <v>3.86</v>
      </c>
      <c r="E1564" s="61">
        <v>74</v>
      </c>
      <c r="F1564" s="61">
        <f t="shared" si="28"/>
        <v>285.64</v>
      </c>
    </row>
    <row r="1565" spans="1:6">
      <c r="A1565" s="3">
        <v>1562</v>
      </c>
      <c r="B1565" s="51" t="s">
        <v>2694</v>
      </c>
      <c r="C1565" s="85" t="s">
        <v>2051</v>
      </c>
      <c r="D1565" s="87">
        <v>3.05</v>
      </c>
      <c r="E1565" s="61">
        <v>74</v>
      </c>
      <c r="F1565" s="61">
        <f t="shared" si="28"/>
        <v>225.7</v>
      </c>
    </row>
    <row r="1566" spans="1:6">
      <c r="A1566" s="3">
        <v>1563</v>
      </c>
      <c r="B1566" s="51" t="s">
        <v>2695</v>
      </c>
      <c r="C1566" s="85" t="s">
        <v>2696</v>
      </c>
      <c r="D1566" s="87">
        <v>3.97</v>
      </c>
      <c r="E1566" s="61">
        <v>74</v>
      </c>
      <c r="F1566" s="61">
        <f t="shared" si="28"/>
        <v>293.78</v>
      </c>
    </row>
    <row r="1567" spans="1:6">
      <c r="A1567" s="3">
        <v>1564</v>
      </c>
      <c r="B1567" s="51" t="s">
        <v>2697</v>
      </c>
      <c r="C1567" s="85" t="s">
        <v>2698</v>
      </c>
      <c r="D1567" s="87">
        <v>3.37</v>
      </c>
      <c r="E1567" s="61">
        <v>74</v>
      </c>
      <c r="F1567" s="61">
        <f t="shared" ref="F1567:F1630" si="29">D1567*E1567</f>
        <v>249.38</v>
      </c>
    </row>
    <row r="1568" spans="1:6">
      <c r="A1568" s="3">
        <v>1565</v>
      </c>
      <c r="B1568" s="51" t="s">
        <v>2699</v>
      </c>
      <c r="C1568" s="78" t="s">
        <v>1065</v>
      </c>
      <c r="D1568" s="87">
        <v>1.59</v>
      </c>
      <c r="E1568" s="61">
        <v>74</v>
      </c>
      <c r="F1568" s="61">
        <f t="shared" si="29"/>
        <v>117.66</v>
      </c>
    </row>
    <row r="1569" spans="1:6">
      <c r="A1569" s="3">
        <v>1566</v>
      </c>
      <c r="B1569" s="51" t="s">
        <v>2700</v>
      </c>
      <c r="C1569" s="85" t="s">
        <v>2701</v>
      </c>
      <c r="D1569" s="87">
        <v>2.4</v>
      </c>
      <c r="E1569" s="61">
        <v>74</v>
      </c>
      <c r="F1569" s="61">
        <f t="shared" si="29"/>
        <v>177.6</v>
      </c>
    </row>
    <row r="1570" spans="1:6">
      <c r="A1570" s="3">
        <v>1567</v>
      </c>
      <c r="B1570" s="51" t="s">
        <v>2702</v>
      </c>
      <c r="C1570" s="85" t="s">
        <v>1186</v>
      </c>
      <c r="D1570" s="87">
        <v>3.57</v>
      </c>
      <c r="E1570" s="61">
        <v>74</v>
      </c>
      <c r="F1570" s="61">
        <f t="shared" si="29"/>
        <v>264.18</v>
      </c>
    </row>
    <row r="1571" spans="1:6">
      <c r="A1571" s="3">
        <v>1568</v>
      </c>
      <c r="B1571" s="51" t="s">
        <v>2703</v>
      </c>
      <c r="C1571" s="85" t="s">
        <v>2704</v>
      </c>
      <c r="D1571" s="87">
        <v>1.26</v>
      </c>
      <c r="E1571" s="61">
        <v>74</v>
      </c>
      <c r="F1571" s="61">
        <f t="shared" si="29"/>
        <v>93.24</v>
      </c>
    </row>
    <row r="1572" spans="1:6">
      <c r="A1572" s="3">
        <v>1569</v>
      </c>
      <c r="B1572" s="51" t="s">
        <v>2705</v>
      </c>
      <c r="C1572" s="85" t="s">
        <v>2706</v>
      </c>
      <c r="D1572" s="87">
        <v>1.47</v>
      </c>
      <c r="E1572" s="61">
        <v>74</v>
      </c>
      <c r="F1572" s="61">
        <f t="shared" si="29"/>
        <v>108.78</v>
      </c>
    </row>
    <row r="1573" spans="1:6">
      <c r="A1573" s="3">
        <v>1570</v>
      </c>
      <c r="B1573" s="51" t="s">
        <v>2707</v>
      </c>
      <c r="C1573" s="85" t="s">
        <v>1692</v>
      </c>
      <c r="D1573" s="87">
        <v>1.65</v>
      </c>
      <c r="E1573" s="61">
        <v>74</v>
      </c>
      <c r="F1573" s="61">
        <f t="shared" si="29"/>
        <v>122.1</v>
      </c>
    </row>
    <row r="1574" spans="1:6">
      <c r="A1574" s="3">
        <v>1571</v>
      </c>
      <c r="B1574" s="51" t="s">
        <v>2708</v>
      </c>
      <c r="C1574" s="85" t="s">
        <v>2709</v>
      </c>
      <c r="D1574" s="87">
        <v>1.45</v>
      </c>
      <c r="E1574" s="61">
        <v>74</v>
      </c>
      <c r="F1574" s="61">
        <f t="shared" si="29"/>
        <v>107.3</v>
      </c>
    </row>
    <row r="1575" spans="1:6">
      <c r="A1575" s="3">
        <v>1572</v>
      </c>
      <c r="B1575" s="51" t="s">
        <v>2710</v>
      </c>
      <c r="C1575" s="85" t="s">
        <v>2711</v>
      </c>
      <c r="D1575" s="87">
        <v>1.6</v>
      </c>
      <c r="E1575" s="61">
        <v>74</v>
      </c>
      <c r="F1575" s="61">
        <f t="shared" si="29"/>
        <v>118.4</v>
      </c>
    </row>
    <row r="1576" spans="1:6">
      <c r="A1576" s="3">
        <v>1573</v>
      </c>
      <c r="B1576" s="51" t="s">
        <v>2712</v>
      </c>
      <c r="C1576" s="85" t="s">
        <v>2713</v>
      </c>
      <c r="D1576" s="87">
        <v>3.35</v>
      </c>
      <c r="E1576" s="61">
        <v>74</v>
      </c>
      <c r="F1576" s="61">
        <f t="shared" si="29"/>
        <v>247.9</v>
      </c>
    </row>
    <row r="1577" spans="1:6">
      <c r="A1577" s="3">
        <v>1574</v>
      </c>
      <c r="B1577" s="51" t="s">
        <v>2714</v>
      </c>
      <c r="C1577" s="85" t="s">
        <v>2715</v>
      </c>
      <c r="D1577" s="87">
        <v>1.46</v>
      </c>
      <c r="E1577" s="61">
        <v>74</v>
      </c>
      <c r="F1577" s="61">
        <f t="shared" si="29"/>
        <v>108.04</v>
      </c>
    </row>
    <row r="1578" spans="1:6">
      <c r="A1578" s="3">
        <v>1575</v>
      </c>
      <c r="B1578" s="51" t="s">
        <v>2716</v>
      </c>
      <c r="C1578" s="85" t="s">
        <v>790</v>
      </c>
      <c r="D1578" s="87">
        <v>1.6</v>
      </c>
      <c r="E1578" s="61">
        <v>74</v>
      </c>
      <c r="F1578" s="61">
        <f t="shared" si="29"/>
        <v>118.4</v>
      </c>
    </row>
    <row r="1579" spans="1:6">
      <c r="A1579" s="3">
        <v>1576</v>
      </c>
      <c r="B1579" s="51" t="s">
        <v>2717</v>
      </c>
      <c r="C1579" s="85" t="s">
        <v>2718</v>
      </c>
      <c r="D1579" s="87">
        <v>1.75</v>
      </c>
      <c r="E1579" s="61">
        <v>74</v>
      </c>
      <c r="F1579" s="61">
        <f t="shared" si="29"/>
        <v>129.5</v>
      </c>
    </row>
    <row r="1580" spans="1:6">
      <c r="A1580" s="3">
        <v>1577</v>
      </c>
      <c r="B1580" s="51" t="s">
        <v>2719</v>
      </c>
      <c r="C1580" s="85" t="s">
        <v>2720</v>
      </c>
      <c r="D1580" s="87">
        <v>0.58</v>
      </c>
      <c r="E1580" s="61">
        <v>74</v>
      </c>
      <c r="F1580" s="61">
        <f t="shared" si="29"/>
        <v>42.92</v>
      </c>
    </row>
    <row r="1581" spans="1:6">
      <c r="A1581" s="3">
        <v>1578</v>
      </c>
      <c r="B1581" s="51" t="s">
        <v>2721</v>
      </c>
      <c r="C1581" s="85" t="s">
        <v>2291</v>
      </c>
      <c r="D1581" s="87">
        <v>1.59</v>
      </c>
      <c r="E1581" s="61">
        <v>74</v>
      </c>
      <c r="F1581" s="61">
        <f t="shared" si="29"/>
        <v>117.66</v>
      </c>
    </row>
    <row r="1582" spans="1:6">
      <c r="A1582" s="3">
        <v>1579</v>
      </c>
      <c r="B1582" s="51" t="s">
        <v>2722</v>
      </c>
      <c r="C1582" s="85" t="s">
        <v>103</v>
      </c>
      <c r="D1582" s="87">
        <v>1.9</v>
      </c>
      <c r="E1582" s="61">
        <v>74</v>
      </c>
      <c r="F1582" s="61">
        <f t="shared" si="29"/>
        <v>140.6</v>
      </c>
    </row>
    <row r="1583" spans="1:6">
      <c r="A1583" s="3">
        <v>1580</v>
      </c>
      <c r="B1583" s="51" t="s">
        <v>2723</v>
      </c>
      <c r="C1583" s="85" t="s">
        <v>2724</v>
      </c>
      <c r="D1583" s="87">
        <v>4.29</v>
      </c>
      <c r="E1583" s="61">
        <v>74</v>
      </c>
      <c r="F1583" s="61">
        <f t="shared" si="29"/>
        <v>317.46</v>
      </c>
    </row>
    <row r="1584" spans="1:6">
      <c r="A1584" s="3">
        <v>1581</v>
      </c>
      <c r="B1584" s="51" t="s">
        <v>2725</v>
      </c>
      <c r="C1584" s="78" t="s">
        <v>2726</v>
      </c>
      <c r="D1584" s="87">
        <v>3.66</v>
      </c>
      <c r="E1584" s="61">
        <v>74</v>
      </c>
      <c r="F1584" s="61">
        <f t="shared" si="29"/>
        <v>270.84</v>
      </c>
    </row>
    <row r="1585" spans="1:6">
      <c r="A1585" s="3">
        <v>1582</v>
      </c>
      <c r="B1585" s="51" t="s">
        <v>2727</v>
      </c>
      <c r="C1585" s="85" t="s">
        <v>2728</v>
      </c>
      <c r="D1585" s="87">
        <v>2.6</v>
      </c>
      <c r="E1585" s="61">
        <v>74</v>
      </c>
      <c r="F1585" s="61">
        <f t="shared" si="29"/>
        <v>192.4</v>
      </c>
    </row>
    <row r="1586" spans="1:6">
      <c r="A1586" s="3">
        <v>1583</v>
      </c>
      <c r="B1586" s="51" t="s">
        <v>2729</v>
      </c>
      <c r="C1586" s="85" t="s">
        <v>2730</v>
      </c>
      <c r="D1586" s="87">
        <v>3.72</v>
      </c>
      <c r="E1586" s="61">
        <v>74</v>
      </c>
      <c r="F1586" s="61">
        <f t="shared" si="29"/>
        <v>275.28</v>
      </c>
    </row>
    <row r="1587" spans="1:6">
      <c r="A1587" s="3">
        <v>1584</v>
      </c>
      <c r="B1587" s="51" t="s">
        <v>2731</v>
      </c>
      <c r="C1587" s="90" t="s">
        <v>2732</v>
      </c>
      <c r="D1587" s="59">
        <f>1.84</f>
        <v>1.84</v>
      </c>
      <c r="E1587" s="61">
        <v>74</v>
      </c>
      <c r="F1587" s="61">
        <f t="shared" si="29"/>
        <v>136.16</v>
      </c>
    </row>
    <row r="1588" spans="1:6">
      <c r="A1588" s="3">
        <v>1585</v>
      </c>
      <c r="B1588" s="51" t="s">
        <v>2733</v>
      </c>
      <c r="C1588" s="90" t="s">
        <v>2734</v>
      </c>
      <c r="D1588" s="87">
        <f>1.82+1.49+0.4</f>
        <v>3.71</v>
      </c>
      <c r="E1588" s="61">
        <v>74</v>
      </c>
      <c r="F1588" s="61">
        <f t="shared" si="29"/>
        <v>274.54</v>
      </c>
    </row>
    <row r="1589" spans="1:6">
      <c r="A1589" s="3">
        <v>1586</v>
      </c>
      <c r="B1589" s="51" t="s">
        <v>2735</v>
      </c>
      <c r="C1589" s="90" t="s">
        <v>2736</v>
      </c>
      <c r="D1589" s="87">
        <v>1.31</v>
      </c>
      <c r="E1589" s="61">
        <v>74</v>
      </c>
      <c r="F1589" s="61">
        <f t="shared" si="29"/>
        <v>96.94</v>
      </c>
    </row>
    <row r="1590" spans="1:6">
      <c r="A1590" s="3">
        <v>1587</v>
      </c>
      <c r="B1590" s="51" t="s">
        <v>2737</v>
      </c>
      <c r="C1590" s="90" t="s">
        <v>2738</v>
      </c>
      <c r="D1590" s="59">
        <f>0.29+1.17</f>
        <v>1.46</v>
      </c>
      <c r="E1590" s="61">
        <v>74</v>
      </c>
      <c r="F1590" s="61">
        <f t="shared" si="29"/>
        <v>108.04</v>
      </c>
    </row>
    <row r="1591" spans="1:6">
      <c r="A1591" s="3">
        <v>1588</v>
      </c>
      <c r="B1591" s="51" t="s">
        <v>2739</v>
      </c>
      <c r="C1591" s="90" t="s">
        <v>2740</v>
      </c>
      <c r="D1591" s="59">
        <f>0.3+1.17</f>
        <v>1.47</v>
      </c>
      <c r="E1591" s="61">
        <v>74</v>
      </c>
      <c r="F1591" s="61">
        <f t="shared" si="29"/>
        <v>108.78</v>
      </c>
    </row>
    <row r="1592" spans="1:6">
      <c r="A1592" s="3">
        <v>1589</v>
      </c>
      <c r="B1592" s="51" t="s">
        <v>2741</v>
      </c>
      <c r="C1592" s="90" t="s">
        <v>2742</v>
      </c>
      <c r="D1592" s="59">
        <v>1.03</v>
      </c>
      <c r="E1592" s="61">
        <v>74</v>
      </c>
      <c r="F1592" s="61">
        <f t="shared" si="29"/>
        <v>76.22</v>
      </c>
    </row>
    <row r="1593" spans="1:6">
      <c r="A1593" s="3">
        <v>1590</v>
      </c>
      <c r="B1593" s="51" t="s">
        <v>2743</v>
      </c>
      <c r="C1593" s="90" t="s">
        <v>1407</v>
      </c>
      <c r="D1593" s="59">
        <v>0.51</v>
      </c>
      <c r="E1593" s="61">
        <v>74</v>
      </c>
      <c r="F1593" s="61">
        <f t="shared" si="29"/>
        <v>37.74</v>
      </c>
    </row>
    <row r="1594" spans="1:6">
      <c r="A1594" s="3">
        <v>1591</v>
      </c>
      <c r="B1594" s="51" t="s">
        <v>2744</v>
      </c>
      <c r="C1594" s="90" t="s">
        <v>644</v>
      </c>
      <c r="D1594" s="87">
        <v>0.98</v>
      </c>
      <c r="E1594" s="61">
        <v>74</v>
      </c>
      <c r="F1594" s="61">
        <f t="shared" si="29"/>
        <v>72.52</v>
      </c>
    </row>
    <row r="1595" spans="1:6">
      <c r="A1595" s="3">
        <v>1592</v>
      </c>
      <c r="B1595" s="51" t="s">
        <v>2745</v>
      </c>
      <c r="C1595" s="90" t="s">
        <v>2746</v>
      </c>
      <c r="D1595" s="87">
        <v>1.24</v>
      </c>
      <c r="E1595" s="61">
        <v>74</v>
      </c>
      <c r="F1595" s="61">
        <f t="shared" si="29"/>
        <v>91.76</v>
      </c>
    </row>
    <row r="1596" spans="1:6">
      <c r="A1596" s="3">
        <v>1593</v>
      </c>
      <c r="B1596" s="51" t="s">
        <v>2747</v>
      </c>
      <c r="C1596" s="90" t="s">
        <v>2748</v>
      </c>
      <c r="D1596" s="87">
        <v>0.49</v>
      </c>
      <c r="E1596" s="61">
        <v>74</v>
      </c>
      <c r="F1596" s="61">
        <f t="shared" si="29"/>
        <v>36.26</v>
      </c>
    </row>
    <row r="1597" spans="1:6">
      <c r="A1597" s="3">
        <v>1594</v>
      </c>
      <c r="B1597" s="51" t="s">
        <v>2749</v>
      </c>
      <c r="C1597" s="90" t="s">
        <v>2750</v>
      </c>
      <c r="D1597" s="91">
        <v>0.55</v>
      </c>
      <c r="E1597" s="61">
        <v>74</v>
      </c>
      <c r="F1597" s="61">
        <f t="shared" si="29"/>
        <v>40.7</v>
      </c>
    </row>
    <row r="1598" spans="1:6">
      <c r="A1598" s="3">
        <v>1595</v>
      </c>
      <c r="B1598" s="51" t="s">
        <v>2751</v>
      </c>
      <c r="C1598" s="90" t="s">
        <v>2752</v>
      </c>
      <c r="D1598" s="59">
        <v>1.16</v>
      </c>
      <c r="E1598" s="61">
        <v>74</v>
      </c>
      <c r="F1598" s="61">
        <f t="shared" si="29"/>
        <v>85.84</v>
      </c>
    </row>
    <row r="1599" spans="1:6">
      <c r="A1599" s="3">
        <v>1596</v>
      </c>
      <c r="B1599" s="51" t="s">
        <v>2753</v>
      </c>
      <c r="C1599" s="90" t="s">
        <v>2754</v>
      </c>
      <c r="D1599" s="59">
        <v>1.1</v>
      </c>
      <c r="E1599" s="61">
        <v>74</v>
      </c>
      <c r="F1599" s="61">
        <f t="shared" si="29"/>
        <v>81.4</v>
      </c>
    </row>
    <row r="1600" spans="1:6">
      <c r="A1600" s="3">
        <v>1597</v>
      </c>
      <c r="B1600" s="51" t="s">
        <v>2755</v>
      </c>
      <c r="C1600" s="90" t="s">
        <v>2756</v>
      </c>
      <c r="D1600" s="59">
        <v>2.62</v>
      </c>
      <c r="E1600" s="61">
        <v>74</v>
      </c>
      <c r="F1600" s="61">
        <f t="shared" si="29"/>
        <v>193.88</v>
      </c>
    </row>
    <row r="1601" spans="1:6">
      <c r="A1601" s="3">
        <v>1598</v>
      </c>
      <c r="B1601" s="51" t="s">
        <v>2757</v>
      </c>
      <c r="C1601" s="49" t="s">
        <v>2758</v>
      </c>
      <c r="D1601" s="59">
        <v>1.31</v>
      </c>
      <c r="E1601" s="61">
        <v>74</v>
      </c>
      <c r="F1601" s="61">
        <f t="shared" si="29"/>
        <v>96.94</v>
      </c>
    </row>
    <row r="1602" spans="1:6">
      <c r="A1602" s="3">
        <v>1599</v>
      </c>
      <c r="B1602" s="51" t="s">
        <v>2759</v>
      </c>
      <c r="C1602" s="49" t="s">
        <v>2760</v>
      </c>
      <c r="D1602" s="59">
        <v>7.14</v>
      </c>
      <c r="E1602" s="61">
        <v>74</v>
      </c>
      <c r="F1602" s="61">
        <f t="shared" si="29"/>
        <v>528.36</v>
      </c>
    </row>
    <row r="1603" spans="1:6">
      <c r="A1603" s="3">
        <v>1600</v>
      </c>
      <c r="B1603" s="51" t="s">
        <v>2761</v>
      </c>
      <c r="C1603" s="49" t="s">
        <v>2762</v>
      </c>
      <c r="D1603" s="59">
        <v>0.67</v>
      </c>
      <c r="E1603" s="61">
        <v>74</v>
      </c>
      <c r="F1603" s="61">
        <f t="shared" si="29"/>
        <v>49.58</v>
      </c>
    </row>
    <row r="1604" spans="1:6">
      <c r="A1604" s="3">
        <v>1601</v>
      </c>
      <c r="B1604" s="51" t="s">
        <v>2763</v>
      </c>
      <c r="C1604" s="92" t="s">
        <v>2673</v>
      </c>
      <c r="D1604" s="59">
        <v>1.89</v>
      </c>
      <c r="E1604" s="61">
        <v>74</v>
      </c>
      <c r="F1604" s="61">
        <f t="shared" si="29"/>
        <v>139.86</v>
      </c>
    </row>
    <row r="1605" spans="1:6">
      <c r="A1605" s="3">
        <v>1602</v>
      </c>
      <c r="B1605" s="51" t="s">
        <v>2764</v>
      </c>
      <c r="C1605" s="49" t="s">
        <v>2765</v>
      </c>
      <c r="D1605" s="59">
        <v>2.3</v>
      </c>
      <c r="E1605" s="61">
        <v>74</v>
      </c>
      <c r="F1605" s="61">
        <f t="shared" si="29"/>
        <v>170.2</v>
      </c>
    </row>
    <row r="1606" spans="1:6">
      <c r="A1606" s="3">
        <v>1603</v>
      </c>
      <c r="B1606" s="51" t="s">
        <v>2766</v>
      </c>
      <c r="C1606" s="49" t="s">
        <v>2679</v>
      </c>
      <c r="D1606" s="59">
        <v>1.65</v>
      </c>
      <c r="E1606" s="61">
        <v>74</v>
      </c>
      <c r="F1606" s="61">
        <f t="shared" si="29"/>
        <v>122.1</v>
      </c>
    </row>
    <row r="1607" spans="1:6">
      <c r="A1607" s="3">
        <v>1604</v>
      </c>
      <c r="B1607" s="51" t="s">
        <v>2767</v>
      </c>
      <c r="C1607" s="49" t="s">
        <v>2768</v>
      </c>
      <c r="D1607" s="59">
        <v>1.66</v>
      </c>
      <c r="E1607" s="61">
        <v>74</v>
      </c>
      <c r="F1607" s="61">
        <f t="shared" si="29"/>
        <v>122.84</v>
      </c>
    </row>
    <row r="1608" spans="1:6">
      <c r="A1608" s="3">
        <v>1605</v>
      </c>
      <c r="B1608" s="51" t="s">
        <v>2001</v>
      </c>
      <c r="C1608" s="49" t="s">
        <v>2769</v>
      </c>
      <c r="D1608" s="59">
        <v>1.76</v>
      </c>
      <c r="E1608" s="61">
        <v>74</v>
      </c>
      <c r="F1608" s="61">
        <f t="shared" si="29"/>
        <v>130.24</v>
      </c>
    </row>
    <row r="1609" spans="1:6">
      <c r="A1609" s="3">
        <v>1606</v>
      </c>
      <c r="B1609" s="51" t="s">
        <v>2003</v>
      </c>
      <c r="C1609" s="49" t="s">
        <v>2659</v>
      </c>
      <c r="D1609" s="59">
        <v>1.1</v>
      </c>
      <c r="E1609" s="61">
        <v>74</v>
      </c>
      <c r="F1609" s="61">
        <f t="shared" si="29"/>
        <v>81.4</v>
      </c>
    </row>
    <row r="1610" spans="1:6">
      <c r="A1610" s="3">
        <v>1607</v>
      </c>
      <c r="B1610" s="51" t="s">
        <v>2005</v>
      </c>
      <c r="C1610" s="49" t="s">
        <v>2770</v>
      </c>
      <c r="D1610" s="59">
        <v>0.6</v>
      </c>
      <c r="E1610" s="61">
        <v>74</v>
      </c>
      <c r="F1610" s="61">
        <f t="shared" si="29"/>
        <v>44.4</v>
      </c>
    </row>
    <row r="1611" spans="1:6">
      <c r="A1611" s="3">
        <v>1608</v>
      </c>
      <c r="B1611" s="51" t="s">
        <v>2007</v>
      </c>
      <c r="C1611" s="49" t="s">
        <v>1499</v>
      </c>
      <c r="D1611" s="59">
        <v>2.2</v>
      </c>
      <c r="E1611" s="61">
        <v>74</v>
      </c>
      <c r="F1611" s="61">
        <f t="shared" si="29"/>
        <v>162.8</v>
      </c>
    </row>
    <row r="1612" spans="1:6">
      <c r="A1612" s="3">
        <v>1609</v>
      </c>
      <c r="B1612" s="51" t="s">
        <v>2009</v>
      </c>
      <c r="C1612" s="93" t="s">
        <v>2771</v>
      </c>
      <c r="D1612" s="59">
        <v>1.23</v>
      </c>
      <c r="E1612" s="61">
        <v>74</v>
      </c>
      <c r="F1612" s="61">
        <f t="shared" si="29"/>
        <v>91.02</v>
      </c>
    </row>
    <row r="1613" spans="1:6">
      <c r="A1613" s="3">
        <v>1610</v>
      </c>
      <c r="B1613" s="51" t="s">
        <v>2011</v>
      </c>
      <c r="C1613" s="49" t="s">
        <v>2772</v>
      </c>
      <c r="D1613" s="59">
        <v>0.7</v>
      </c>
      <c r="E1613" s="61">
        <v>74</v>
      </c>
      <c r="F1613" s="61">
        <f t="shared" si="29"/>
        <v>51.8</v>
      </c>
    </row>
    <row r="1614" spans="1:6">
      <c r="A1614" s="3">
        <v>1611</v>
      </c>
      <c r="B1614" s="51" t="s">
        <v>2013</v>
      </c>
      <c r="C1614" s="49" t="s">
        <v>2642</v>
      </c>
      <c r="D1614" s="59">
        <v>1.23</v>
      </c>
      <c r="E1614" s="61">
        <v>74</v>
      </c>
      <c r="F1614" s="61">
        <f t="shared" si="29"/>
        <v>91.02</v>
      </c>
    </row>
    <row r="1615" spans="1:6">
      <c r="A1615" s="3">
        <v>1612</v>
      </c>
      <c r="B1615" s="51" t="s">
        <v>2015</v>
      </c>
      <c r="C1615" s="49" t="s">
        <v>2634</v>
      </c>
      <c r="D1615" s="59">
        <v>2.37</v>
      </c>
      <c r="E1615" s="61">
        <v>74</v>
      </c>
      <c r="F1615" s="61">
        <f t="shared" si="29"/>
        <v>175.38</v>
      </c>
    </row>
    <row r="1616" spans="1:6">
      <c r="A1616" s="3">
        <v>1613</v>
      </c>
      <c r="B1616" s="51" t="s">
        <v>2017</v>
      </c>
      <c r="C1616" s="49" t="s">
        <v>2644</v>
      </c>
      <c r="D1616" s="59">
        <v>1.22</v>
      </c>
      <c r="E1616" s="61">
        <v>74</v>
      </c>
      <c r="F1616" s="61">
        <f t="shared" si="29"/>
        <v>90.28</v>
      </c>
    </row>
    <row r="1617" spans="1:6">
      <c r="A1617" s="3">
        <v>1614</v>
      </c>
      <c r="B1617" s="84" t="s">
        <v>2019</v>
      </c>
      <c r="C1617" s="49" t="s">
        <v>198</v>
      </c>
      <c r="D1617" s="59">
        <v>1.98</v>
      </c>
      <c r="E1617" s="61">
        <v>74</v>
      </c>
      <c r="F1617" s="61">
        <f t="shared" si="29"/>
        <v>146.52</v>
      </c>
    </row>
    <row r="1618" spans="1:6">
      <c r="A1618" s="3">
        <v>1615</v>
      </c>
      <c r="B1618" s="84" t="s">
        <v>2021</v>
      </c>
      <c r="C1618" s="49" t="s">
        <v>2720</v>
      </c>
      <c r="D1618" s="59">
        <v>1.51</v>
      </c>
      <c r="E1618" s="61">
        <v>74</v>
      </c>
      <c r="F1618" s="61">
        <f t="shared" si="29"/>
        <v>111.74</v>
      </c>
    </row>
    <row r="1619" spans="1:6">
      <c r="A1619" s="3">
        <v>1616</v>
      </c>
      <c r="B1619" s="84" t="s">
        <v>2023</v>
      </c>
      <c r="C1619" s="49" t="s">
        <v>2773</v>
      </c>
      <c r="D1619" s="59">
        <v>1.88</v>
      </c>
      <c r="E1619" s="61">
        <v>74</v>
      </c>
      <c r="F1619" s="61">
        <f t="shared" si="29"/>
        <v>139.12</v>
      </c>
    </row>
    <row r="1620" spans="1:6">
      <c r="A1620" s="3">
        <v>1617</v>
      </c>
      <c r="B1620" s="84" t="s">
        <v>2025</v>
      </c>
      <c r="C1620" s="49" t="s">
        <v>103</v>
      </c>
      <c r="D1620" s="59">
        <v>0.68</v>
      </c>
      <c r="E1620" s="61">
        <v>74</v>
      </c>
      <c r="F1620" s="61">
        <f t="shared" si="29"/>
        <v>50.32</v>
      </c>
    </row>
    <row r="1621" spans="1:6">
      <c r="A1621" s="3">
        <v>1618</v>
      </c>
      <c r="B1621" s="84" t="s">
        <v>2026</v>
      </c>
      <c r="C1621" s="49" t="s">
        <v>1798</v>
      </c>
      <c r="D1621" s="59">
        <v>3.2</v>
      </c>
      <c r="E1621" s="61">
        <v>74</v>
      </c>
      <c r="F1621" s="61">
        <f t="shared" si="29"/>
        <v>236.8</v>
      </c>
    </row>
    <row r="1622" spans="1:6">
      <c r="A1622" s="3">
        <v>1619</v>
      </c>
      <c r="B1622" s="84" t="s">
        <v>2028</v>
      </c>
      <c r="C1622" s="49" t="s">
        <v>2774</v>
      </c>
      <c r="D1622" s="59">
        <v>2.17</v>
      </c>
      <c r="E1622" s="61">
        <v>74</v>
      </c>
      <c r="F1622" s="61">
        <f t="shared" si="29"/>
        <v>160.58</v>
      </c>
    </row>
    <row r="1623" spans="1:6">
      <c r="A1623" s="3">
        <v>1620</v>
      </c>
      <c r="B1623" s="84" t="s">
        <v>2030</v>
      </c>
      <c r="C1623" s="49" t="s">
        <v>2775</v>
      </c>
      <c r="D1623" s="59">
        <v>1.6</v>
      </c>
      <c r="E1623" s="61">
        <v>74</v>
      </c>
      <c r="F1623" s="61">
        <f t="shared" si="29"/>
        <v>118.4</v>
      </c>
    </row>
    <row r="1624" spans="1:6">
      <c r="A1624" s="3">
        <v>1621</v>
      </c>
      <c r="B1624" s="84" t="s">
        <v>2032</v>
      </c>
      <c r="C1624" s="49" t="s">
        <v>615</v>
      </c>
      <c r="D1624" s="59">
        <v>1.24</v>
      </c>
      <c r="E1624" s="61">
        <v>74</v>
      </c>
      <c r="F1624" s="61">
        <f t="shared" si="29"/>
        <v>91.76</v>
      </c>
    </row>
    <row r="1625" spans="1:6">
      <c r="A1625" s="3">
        <v>1622</v>
      </c>
      <c r="B1625" s="84" t="s">
        <v>2034</v>
      </c>
      <c r="C1625" s="49" t="s">
        <v>2776</v>
      </c>
      <c r="D1625" s="59">
        <v>5.81</v>
      </c>
      <c r="E1625" s="61">
        <v>74</v>
      </c>
      <c r="F1625" s="61">
        <f t="shared" si="29"/>
        <v>429.94</v>
      </c>
    </row>
    <row r="1626" spans="1:6">
      <c r="A1626" s="3">
        <v>1623</v>
      </c>
      <c r="B1626" s="84" t="s">
        <v>2036</v>
      </c>
      <c r="C1626" s="49" t="s">
        <v>2777</v>
      </c>
      <c r="D1626" s="59">
        <v>0.4</v>
      </c>
      <c r="E1626" s="61">
        <v>74</v>
      </c>
      <c r="F1626" s="61">
        <f t="shared" si="29"/>
        <v>29.6</v>
      </c>
    </row>
    <row r="1627" spans="1:6">
      <c r="A1627" s="3">
        <v>1624</v>
      </c>
      <c r="B1627" s="84" t="s">
        <v>2038</v>
      </c>
      <c r="C1627" s="92" t="s">
        <v>1231</v>
      </c>
      <c r="D1627" s="59">
        <v>1.93</v>
      </c>
      <c r="E1627" s="61">
        <v>74</v>
      </c>
      <c r="F1627" s="61">
        <f t="shared" si="29"/>
        <v>142.82</v>
      </c>
    </row>
    <row r="1628" spans="1:6">
      <c r="A1628" s="3">
        <v>1625</v>
      </c>
      <c r="B1628" s="84" t="s">
        <v>2040</v>
      </c>
      <c r="C1628" s="49" t="s">
        <v>2778</v>
      </c>
      <c r="D1628" s="59">
        <v>3.19</v>
      </c>
      <c r="E1628" s="61">
        <v>74</v>
      </c>
      <c r="F1628" s="61">
        <f t="shared" si="29"/>
        <v>236.06</v>
      </c>
    </row>
    <row r="1629" spans="1:6">
      <c r="A1629" s="3">
        <v>1626</v>
      </c>
      <c r="B1629" s="84" t="s">
        <v>2042</v>
      </c>
      <c r="C1629" s="94" t="s">
        <v>2779</v>
      </c>
      <c r="D1629" s="59">
        <v>1.28</v>
      </c>
      <c r="E1629" s="61">
        <v>74</v>
      </c>
      <c r="F1629" s="61">
        <f t="shared" si="29"/>
        <v>94.72</v>
      </c>
    </row>
    <row r="1630" spans="1:6">
      <c r="A1630" s="3">
        <v>1627</v>
      </c>
      <c r="B1630" s="84" t="s">
        <v>2044</v>
      </c>
      <c r="C1630" s="49" t="s">
        <v>2780</v>
      </c>
      <c r="D1630" s="59">
        <v>2.28</v>
      </c>
      <c r="E1630" s="61">
        <v>74</v>
      </c>
      <c r="F1630" s="61">
        <f t="shared" si="29"/>
        <v>168.72</v>
      </c>
    </row>
    <row r="1631" spans="1:6">
      <c r="A1631" s="3">
        <v>1628</v>
      </c>
      <c r="B1631" s="84" t="s">
        <v>2046</v>
      </c>
      <c r="C1631" s="49" t="s">
        <v>2636</v>
      </c>
      <c r="D1631" s="59">
        <v>0.43</v>
      </c>
      <c r="E1631" s="61">
        <v>74</v>
      </c>
      <c r="F1631" s="61">
        <f t="shared" ref="F1631:F1676" si="30">D1631*E1631</f>
        <v>31.82</v>
      </c>
    </row>
    <row r="1632" spans="1:6">
      <c r="A1632" s="3">
        <v>1629</v>
      </c>
      <c r="B1632" s="84" t="s">
        <v>2048</v>
      </c>
      <c r="C1632" s="93" t="s">
        <v>382</v>
      </c>
      <c r="D1632" s="59">
        <v>0.69</v>
      </c>
      <c r="E1632" s="61">
        <v>74</v>
      </c>
      <c r="F1632" s="61">
        <f t="shared" si="30"/>
        <v>51.06</v>
      </c>
    </row>
    <row r="1633" spans="1:6">
      <c r="A1633" s="3">
        <v>1630</v>
      </c>
      <c r="B1633" s="84" t="s">
        <v>2050</v>
      </c>
      <c r="C1633" s="93" t="s">
        <v>343</v>
      </c>
      <c r="D1633" s="59">
        <v>0.72</v>
      </c>
      <c r="E1633" s="61">
        <v>74</v>
      </c>
      <c r="F1633" s="61">
        <f t="shared" si="30"/>
        <v>53.28</v>
      </c>
    </row>
    <row r="1634" spans="1:6">
      <c r="A1634" s="3">
        <v>1631</v>
      </c>
      <c r="B1634" s="84" t="s">
        <v>2052</v>
      </c>
      <c r="C1634" s="92" t="s">
        <v>2781</v>
      </c>
      <c r="D1634" s="59">
        <v>0.9</v>
      </c>
      <c r="E1634" s="61">
        <v>74</v>
      </c>
      <c r="F1634" s="61">
        <f t="shared" si="30"/>
        <v>66.6</v>
      </c>
    </row>
    <row r="1635" spans="1:6">
      <c r="A1635" s="3">
        <v>1632</v>
      </c>
      <c r="B1635" s="95"/>
      <c r="C1635" s="51" t="s">
        <v>2782</v>
      </c>
      <c r="D1635" s="59">
        <v>3.51</v>
      </c>
      <c r="E1635" s="61">
        <v>74</v>
      </c>
      <c r="F1635" s="61">
        <f t="shared" si="30"/>
        <v>259.74</v>
      </c>
    </row>
    <row r="1636" spans="1:6">
      <c r="A1636" s="3">
        <v>1633</v>
      </c>
      <c r="B1636" s="95"/>
      <c r="C1636" s="51" t="s">
        <v>2783</v>
      </c>
      <c r="D1636" s="59">
        <v>1.2</v>
      </c>
      <c r="E1636" s="61">
        <v>74</v>
      </c>
      <c r="F1636" s="61">
        <f t="shared" si="30"/>
        <v>88.8</v>
      </c>
    </row>
    <row r="1637" spans="1:6">
      <c r="A1637" s="3">
        <v>1634</v>
      </c>
      <c r="B1637" s="95"/>
      <c r="C1637" s="51" t="s">
        <v>2784</v>
      </c>
      <c r="D1637" s="59">
        <v>0.71</v>
      </c>
      <c r="E1637" s="61">
        <v>74</v>
      </c>
      <c r="F1637" s="61">
        <f t="shared" si="30"/>
        <v>52.54</v>
      </c>
    </row>
    <row r="1638" spans="1:6">
      <c r="A1638" s="3">
        <v>1635</v>
      </c>
      <c r="B1638" s="95"/>
      <c r="C1638" s="51" t="s">
        <v>2785</v>
      </c>
      <c r="D1638" s="59">
        <v>2.27</v>
      </c>
      <c r="E1638" s="61">
        <v>74</v>
      </c>
      <c r="F1638" s="61">
        <f t="shared" si="30"/>
        <v>167.98</v>
      </c>
    </row>
    <row r="1639" spans="1:6">
      <c r="A1639" s="3">
        <v>1636</v>
      </c>
      <c r="B1639" s="95"/>
      <c r="C1639" s="51" t="s">
        <v>2786</v>
      </c>
      <c r="D1639" s="59">
        <v>0.79</v>
      </c>
      <c r="E1639" s="61">
        <v>74</v>
      </c>
      <c r="F1639" s="61">
        <f t="shared" si="30"/>
        <v>58.46</v>
      </c>
    </row>
    <row r="1640" spans="1:6">
      <c r="A1640" s="3">
        <v>1637</v>
      </c>
      <c r="B1640" s="95"/>
      <c r="C1640" s="51" t="s">
        <v>2787</v>
      </c>
      <c r="D1640" s="59">
        <v>0.73</v>
      </c>
      <c r="E1640" s="61">
        <v>74</v>
      </c>
      <c r="F1640" s="61">
        <f t="shared" si="30"/>
        <v>54.02</v>
      </c>
    </row>
    <row r="1641" spans="1:6">
      <c r="A1641" s="3">
        <v>1638</v>
      </c>
      <c r="B1641" s="95"/>
      <c r="C1641" s="51" t="s">
        <v>2788</v>
      </c>
      <c r="D1641" s="59">
        <v>1.12</v>
      </c>
      <c r="E1641" s="61">
        <v>74</v>
      </c>
      <c r="F1641" s="61">
        <f t="shared" si="30"/>
        <v>82.88</v>
      </c>
    </row>
    <row r="1642" spans="1:6">
      <c r="A1642" s="3">
        <v>1639</v>
      </c>
      <c r="B1642" s="95"/>
      <c r="C1642" s="51" t="s">
        <v>2789</v>
      </c>
      <c r="D1642" s="59">
        <v>2.75</v>
      </c>
      <c r="E1642" s="61">
        <v>74</v>
      </c>
      <c r="F1642" s="61">
        <f t="shared" si="30"/>
        <v>203.5</v>
      </c>
    </row>
    <row r="1643" spans="1:6">
      <c r="A1643" s="3">
        <v>1640</v>
      </c>
      <c r="B1643" s="95"/>
      <c r="C1643" s="51" t="s">
        <v>184</v>
      </c>
      <c r="D1643" s="59">
        <v>1.19</v>
      </c>
      <c r="E1643" s="61">
        <v>74</v>
      </c>
      <c r="F1643" s="61">
        <f t="shared" si="30"/>
        <v>88.06</v>
      </c>
    </row>
    <row r="1644" spans="1:6">
      <c r="A1644" s="3">
        <v>1641</v>
      </c>
      <c r="B1644" s="95"/>
      <c r="C1644" s="51" t="s">
        <v>2790</v>
      </c>
      <c r="D1644" s="59">
        <v>0.68</v>
      </c>
      <c r="E1644" s="61">
        <v>74</v>
      </c>
      <c r="F1644" s="61">
        <f t="shared" si="30"/>
        <v>50.32</v>
      </c>
    </row>
    <row r="1645" spans="1:6">
      <c r="A1645" s="3">
        <v>1642</v>
      </c>
      <c r="B1645" s="95"/>
      <c r="C1645" s="51" t="s">
        <v>2791</v>
      </c>
      <c r="D1645" s="59">
        <v>0.69</v>
      </c>
      <c r="E1645" s="61">
        <v>74</v>
      </c>
      <c r="F1645" s="61">
        <f t="shared" si="30"/>
        <v>51.06</v>
      </c>
    </row>
    <row r="1646" spans="1:6">
      <c r="A1646" s="3">
        <v>1643</v>
      </c>
      <c r="B1646" s="95"/>
      <c r="C1646" s="51" t="s">
        <v>2792</v>
      </c>
      <c r="D1646" s="59">
        <v>0.8</v>
      </c>
      <c r="E1646" s="61">
        <v>74</v>
      </c>
      <c r="F1646" s="61">
        <f t="shared" si="30"/>
        <v>59.2</v>
      </c>
    </row>
    <row r="1647" spans="1:6">
      <c r="A1647" s="3">
        <v>1644</v>
      </c>
      <c r="B1647" s="95"/>
      <c r="C1647" s="51" t="s">
        <v>2793</v>
      </c>
      <c r="D1647" s="59">
        <v>0.78</v>
      </c>
      <c r="E1647" s="61">
        <v>74</v>
      </c>
      <c r="F1647" s="61">
        <f t="shared" si="30"/>
        <v>57.72</v>
      </c>
    </row>
    <row r="1648" spans="1:6">
      <c r="A1648" s="3">
        <v>1645</v>
      </c>
      <c r="B1648" s="95"/>
      <c r="C1648" s="51" t="s">
        <v>2794</v>
      </c>
      <c r="D1648" s="59">
        <v>0.46</v>
      </c>
      <c r="E1648" s="61">
        <v>74</v>
      </c>
      <c r="F1648" s="61">
        <f t="shared" si="30"/>
        <v>34.04</v>
      </c>
    </row>
    <row r="1649" spans="1:6">
      <c r="A1649" s="3">
        <v>1646</v>
      </c>
      <c r="B1649" s="95"/>
      <c r="C1649" s="51" t="s">
        <v>2795</v>
      </c>
      <c r="D1649" s="59">
        <v>1.13</v>
      </c>
      <c r="E1649" s="61">
        <v>74</v>
      </c>
      <c r="F1649" s="61">
        <f t="shared" si="30"/>
        <v>83.62</v>
      </c>
    </row>
    <row r="1650" spans="1:6">
      <c r="A1650" s="3">
        <v>1647</v>
      </c>
      <c r="B1650" s="95"/>
      <c r="C1650" s="51" t="s">
        <v>2796</v>
      </c>
      <c r="D1650" s="59">
        <v>0.84</v>
      </c>
      <c r="E1650" s="61">
        <v>74</v>
      </c>
      <c r="F1650" s="61">
        <f t="shared" si="30"/>
        <v>62.16</v>
      </c>
    </row>
    <row r="1651" spans="1:6">
      <c r="A1651" s="3">
        <v>1648</v>
      </c>
      <c r="B1651" s="95"/>
      <c r="C1651" s="51" t="s">
        <v>2797</v>
      </c>
      <c r="D1651" s="59">
        <v>1.15</v>
      </c>
      <c r="E1651" s="61">
        <v>74</v>
      </c>
      <c r="F1651" s="61">
        <f t="shared" si="30"/>
        <v>85.1</v>
      </c>
    </row>
    <row r="1652" spans="1:6">
      <c r="A1652" s="3">
        <v>1649</v>
      </c>
      <c r="B1652" s="95"/>
      <c r="C1652" s="51" t="s">
        <v>2798</v>
      </c>
      <c r="D1652" s="59">
        <v>1.11</v>
      </c>
      <c r="E1652" s="61">
        <v>74</v>
      </c>
      <c r="F1652" s="61">
        <f t="shared" si="30"/>
        <v>82.14</v>
      </c>
    </row>
    <row r="1653" spans="1:6">
      <c r="A1653" s="3">
        <v>1650</v>
      </c>
      <c r="B1653" s="95"/>
      <c r="C1653" s="51" t="s">
        <v>396</v>
      </c>
      <c r="D1653" s="59">
        <v>0.6</v>
      </c>
      <c r="E1653" s="61">
        <v>74</v>
      </c>
      <c r="F1653" s="61">
        <f t="shared" si="30"/>
        <v>44.4</v>
      </c>
    </row>
    <row r="1654" spans="1:6">
      <c r="A1654" s="3">
        <v>1651</v>
      </c>
      <c r="B1654" s="95"/>
      <c r="C1654" s="51" t="s">
        <v>2799</v>
      </c>
      <c r="D1654" s="59">
        <v>1.41</v>
      </c>
      <c r="E1654" s="61">
        <v>74</v>
      </c>
      <c r="F1654" s="61">
        <f t="shared" si="30"/>
        <v>104.34</v>
      </c>
    </row>
    <row r="1655" spans="1:6">
      <c r="A1655" s="3">
        <v>1652</v>
      </c>
      <c r="B1655" s="95"/>
      <c r="C1655" s="51" t="s">
        <v>2800</v>
      </c>
      <c r="D1655" s="59">
        <v>0.82</v>
      </c>
      <c r="E1655" s="61">
        <v>74</v>
      </c>
      <c r="F1655" s="61">
        <f t="shared" si="30"/>
        <v>60.68</v>
      </c>
    </row>
    <row r="1656" spans="1:6">
      <c r="A1656" s="3">
        <v>1653</v>
      </c>
      <c r="B1656" s="95"/>
      <c r="C1656" s="51" t="s">
        <v>2801</v>
      </c>
      <c r="D1656" s="59">
        <v>1.86</v>
      </c>
      <c r="E1656" s="61">
        <v>74</v>
      </c>
      <c r="F1656" s="61">
        <f t="shared" si="30"/>
        <v>137.64</v>
      </c>
    </row>
    <row r="1657" spans="1:6">
      <c r="A1657" s="3">
        <v>1654</v>
      </c>
      <c r="B1657" s="95"/>
      <c r="C1657" s="51" t="s">
        <v>2802</v>
      </c>
      <c r="D1657" s="59">
        <v>0.83</v>
      </c>
      <c r="E1657" s="61">
        <v>74</v>
      </c>
      <c r="F1657" s="61">
        <f t="shared" si="30"/>
        <v>61.42</v>
      </c>
    </row>
    <row r="1658" spans="1:6">
      <c r="A1658" s="3">
        <v>1655</v>
      </c>
      <c r="B1658" s="95"/>
      <c r="C1658" s="51" t="s">
        <v>2803</v>
      </c>
      <c r="D1658" s="59">
        <v>1.3</v>
      </c>
      <c r="E1658" s="61">
        <v>74</v>
      </c>
      <c r="F1658" s="61">
        <f t="shared" si="30"/>
        <v>96.2</v>
      </c>
    </row>
    <row r="1659" spans="1:6">
      <c r="A1659" s="3">
        <v>1656</v>
      </c>
      <c r="B1659" s="95"/>
      <c r="C1659" s="51" t="s">
        <v>2804</v>
      </c>
      <c r="D1659" s="59">
        <v>0.78</v>
      </c>
      <c r="E1659" s="61">
        <v>74</v>
      </c>
      <c r="F1659" s="61">
        <f t="shared" si="30"/>
        <v>57.72</v>
      </c>
    </row>
    <row r="1660" spans="1:6">
      <c r="A1660" s="3">
        <v>1657</v>
      </c>
      <c r="B1660" s="95"/>
      <c r="C1660" s="51" t="s">
        <v>2805</v>
      </c>
      <c r="D1660" s="59">
        <v>0.73</v>
      </c>
      <c r="E1660" s="61">
        <v>74</v>
      </c>
      <c r="F1660" s="61">
        <f t="shared" si="30"/>
        <v>54.02</v>
      </c>
    </row>
    <row r="1661" spans="1:6">
      <c r="A1661" s="3">
        <v>1658</v>
      </c>
      <c r="B1661" s="95"/>
      <c r="C1661" s="51" t="s">
        <v>2806</v>
      </c>
      <c r="D1661" s="59">
        <v>0.8</v>
      </c>
      <c r="E1661" s="61">
        <v>74</v>
      </c>
      <c r="F1661" s="61">
        <f t="shared" si="30"/>
        <v>59.2</v>
      </c>
    </row>
    <row r="1662" spans="1:6">
      <c r="A1662" s="3">
        <v>1659</v>
      </c>
      <c r="B1662" s="95"/>
      <c r="C1662" s="51" t="s">
        <v>1813</v>
      </c>
      <c r="D1662" s="59">
        <v>0.57</v>
      </c>
      <c r="E1662" s="61">
        <v>74</v>
      </c>
      <c r="F1662" s="61">
        <f t="shared" si="30"/>
        <v>42.18</v>
      </c>
    </row>
    <row r="1663" spans="1:6">
      <c r="A1663" s="3">
        <v>1660</v>
      </c>
      <c r="B1663" s="95"/>
      <c r="C1663" s="51" t="s">
        <v>2807</v>
      </c>
      <c r="D1663" s="59">
        <v>0.57</v>
      </c>
      <c r="E1663" s="61">
        <v>74</v>
      </c>
      <c r="F1663" s="61">
        <f t="shared" si="30"/>
        <v>42.18</v>
      </c>
    </row>
    <row r="1664" spans="1:6">
      <c r="A1664" s="3">
        <v>1661</v>
      </c>
      <c r="B1664" s="95"/>
      <c r="C1664" s="51" t="s">
        <v>2808</v>
      </c>
      <c r="D1664" s="59">
        <v>0.46</v>
      </c>
      <c r="E1664" s="61">
        <v>74</v>
      </c>
      <c r="F1664" s="61">
        <f t="shared" si="30"/>
        <v>34.04</v>
      </c>
    </row>
    <row r="1665" spans="1:6">
      <c r="A1665" s="3">
        <v>1662</v>
      </c>
      <c r="B1665" s="95"/>
      <c r="C1665" s="51" t="s">
        <v>2809</v>
      </c>
      <c r="D1665" s="59">
        <v>1.29</v>
      </c>
      <c r="E1665" s="61">
        <v>74</v>
      </c>
      <c r="F1665" s="61">
        <f t="shared" si="30"/>
        <v>95.46</v>
      </c>
    </row>
    <row r="1666" spans="1:6">
      <c r="A1666" s="3">
        <v>1663</v>
      </c>
      <c r="B1666" s="95"/>
      <c r="C1666" s="51" t="s">
        <v>2810</v>
      </c>
      <c r="D1666" s="59">
        <v>0.68</v>
      </c>
      <c r="E1666" s="61">
        <v>74</v>
      </c>
      <c r="F1666" s="61">
        <f t="shared" si="30"/>
        <v>50.32</v>
      </c>
    </row>
    <row r="1667" spans="1:6">
      <c r="A1667" s="3">
        <v>1664</v>
      </c>
      <c r="B1667" s="95"/>
      <c r="C1667" s="96" t="s">
        <v>2811</v>
      </c>
      <c r="D1667" s="59">
        <v>2.07</v>
      </c>
      <c r="E1667" s="61">
        <v>74</v>
      </c>
      <c r="F1667" s="61">
        <f t="shared" si="30"/>
        <v>153.18</v>
      </c>
    </row>
    <row r="1668" spans="1:6">
      <c r="A1668" s="3">
        <v>1665</v>
      </c>
      <c r="B1668" s="95"/>
      <c r="C1668" s="96" t="s">
        <v>198</v>
      </c>
      <c r="D1668" s="59">
        <v>1.05</v>
      </c>
      <c r="E1668" s="61">
        <v>74</v>
      </c>
      <c r="F1668" s="61">
        <f t="shared" si="30"/>
        <v>77.7</v>
      </c>
    </row>
    <row r="1669" spans="1:6">
      <c r="A1669" s="3">
        <v>1666</v>
      </c>
      <c r="B1669" s="95"/>
      <c r="C1669" s="96" t="s">
        <v>2812</v>
      </c>
      <c r="D1669" s="59">
        <v>1.18</v>
      </c>
      <c r="E1669" s="61">
        <v>74</v>
      </c>
      <c r="F1669" s="61">
        <f t="shared" si="30"/>
        <v>87.32</v>
      </c>
    </row>
    <row r="1670" spans="1:6">
      <c r="A1670" s="3">
        <v>1667</v>
      </c>
      <c r="B1670" s="95"/>
      <c r="C1670" s="96" t="s">
        <v>2813</v>
      </c>
      <c r="D1670" s="59">
        <v>0.77</v>
      </c>
      <c r="E1670" s="61">
        <v>74</v>
      </c>
      <c r="F1670" s="61">
        <f t="shared" si="30"/>
        <v>56.98</v>
      </c>
    </row>
    <row r="1671" spans="1:6">
      <c r="A1671" s="3">
        <v>1668</v>
      </c>
      <c r="B1671" s="95"/>
      <c r="C1671" s="96" t="s">
        <v>2814</v>
      </c>
      <c r="D1671" s="59">
        <v>2.38</v>
      </c>
      <c r="E1671" s="61">
        <v>74</v>
      </c>
      <c r="F1671" s="61">
        <f t="shared" si="30"/>
        <v>176.12</v>
      </c>
    </row>
    <row r="1672" spans="1:6">
      <c r="A1672" s="3">
        <v>1669</v>
      </c>
      <c r="B1672" s="95"/>
      <c r="C1672" s="96" t="s">
        <v>2815</v>
      </c>
      <c r="D1672" s="59">
        <v>0.85</v>
      </c>
      <c r="E1672" s="61">
        <v>74</v>
      </c>
      <c r="F1672" s="61">
        <f t="shared" si="30"/>
        <v>62.9</v>
      </c>
    </row>
    <row r="1673" spans="1:6">
      <c r="A1673" s="3">
        <v>1670</v>
      </c>
      <c r="B1673" s="95"/>
      <c r="C1673" s="96" t="s">
        <v>2269</v>
      </c>
      <c r="D1673" s="59">
        <v>1.91</v>
      </c>
      <c r="E1673" s="61">
        <v>74</v>
      </c>
      <c r="F1673" s="61">
        <f t="shared" si="30"/>
        <v>141.34</v>
      </c>
    </row>
    <row r="1674" spans="1:6">
      <c r="A1674" s="3">
        <v>1671</v>
      </c>
      <c r="B1674" s="95"/>
      <c r="C1674" s="96" t="s">
        <v>2816</v>
      </c>
      <c r="D1674" s="59">
        <v>0.57</v>
      </c>
      <c r="E1674" s="61">
        <v>74</v>
      </c>
      <c r="F1674" s="61">
        <f t="shared" si="30"/>
        <v>42.18</v>
      </c>
    </row>
    <row r="1675" spans="1:6">
      <c r="A1675" s="3">
        <v>1672</v>
      </c>
      <c r="B1675" s="95"/>
      <c r="C1675" s="3" t="s">
        <v>1282</v>
      </c>
      <c r="D1675" s="59">
        <v>2.14</v>
      </c>
      <c r="E1675" s="61">
        <v>74</v>
      </c>
      <c r="F1675" s="61">
        <f t="shared" si="30"/>
        <v>158.36</v>
      </c>
    </row>
    <row r="1676" spans="1:6">
      <c r="A1676" s="3">
        <v>1673</v>
      </c>
      <c r="B1676" s="95"/>
      <c r="C1676" s="49" t="s">
        <v>162</v>
      </c>
      <c r="D1676" s="59">
        <v>27.62</v>
      </c>
      <c r="E1676" s="61">
        <v>74</v>
      </c>
      <c r="F1676" s="61">
        <f t="shared" si="30"/>
        <v>2043.88</v>
      </c>
    </row>
    <row r="1677" ht="21" customHeight="1" spans="1:6">
      <c r="A1677" s="97" t="s">
        <v>2817</v>
      </c>
      <c r="B1677" s="97"/>
      <c r="C1677" s="97"/>
      <c r="D1677" s="97">
        <f>SUM(D4:D1676)</f>
        <v>3197.21</v>
      </c>
      <c r="E1677" s="97">
        <v>74</v>
      </c>
      <c r="F1677" s="97">
        <f>SUM(F4:F1676)</f>
        <v>236593.54</v>
      </c>
    </row>
  </sheetData>
  <mergeCells count="3">
    <mergeCell ref="A1:F1"/>
    <mergeCell ref="A2:C2"/>
    <mergeCell ref="A1677:C1677"/>
  </mergeCells>
  <pageMargins left="0.75" right="0.75" top="1" bottom="1" header="0.5" footer="0.5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ltq</cp:lastModifiedBy>
  <dcterms:created xsi:type="dcterms:W3CDTF">2023-05-25T23:57:00Z</dcterms:created>
  <dcterms:modified xsi:type="dcterms:W3CDTF">2026-06-11T17:21:26Z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EAE33F7AAF17CF3CC8F8136A70C248F2_43</vt:lpwstr>
  </property>
</Properties>
</file>