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990" tabRatio="500" activeTab="3"/>
  </bookViews>
  <sheets>
    <sheet name="表6-6" sheetId="2" r:id="rId1"/>
    <sheet name="表8-1" sheetId="3" r:id="rId2"/>
    <sheet name="500万6.23" sheetId="4" r:id="rId3"/>
    <sheet name="项目申报明细" sheetId="6" r:id="rId4"/>
    <sheet name="Sheet1" sheetId="5" r:id="rId5"/>
    <sheet name="Sheet2" sheetId="7" r:id="rId6"/>
  </sheets>
  <definedNames>
    <definedName name="_xlnm.Print_Titles" localSheetId="0">'表6-6'!$1:$4</definedName>
    <definedName name="_xlnm.Print_Area" localSheetId="2">'500万6.23'!$1:$4</definedName>
  </definedNames>
  <calcPr calcId="144525" concurrentCalc="0"/>
</workbook>
</file>

<file path=xl/sharedStrings.xml><?xml version="1.0" encoding="utf-8"?>
<sst xmlns="http://schemas.openxmlformats.org/spreadsheetml/2006/main" count="396" uniqueCount="201">
  <si>
    <t>利通区农业绿色发展先行示范区重点项目实施建设表</t>
  </si>
  <si>
    <t>序号</t>
  </si>
  <si>
    <t>项目名称</t>
  </si>
  <si>
    <t>建设内容</t>
  </si>
  <si>
    <t>建设地点</t>
  </si>
  <si>
    <t>总投资</t>
  </si>
  <si>
    <t>投资计划（万元）</t>
  </si>
  <si>
    <t>资金来源（万元）</t>
  </si>
  <si>
    <t>（万元）</t>
  </si>
  <si>
    <t>2022年</t>
  </si>
  <si>
    <t>2023年</t>
  </si>
  <si>
    <t>2024年</t>
  </si>
  <si>
    <t>自治区奖补资金</t>
  </si>
  <si>
    <t>县级整合资金</t>
  </si>
  <si>
    <t>社会资金</t>
  </si>
  <si>
    <t>一</t>
  </si>
  <si>
    <t>农业生产发展</t>
  </si>
  <si>
    <t>高效节水建设项目</t>
  </si>
  <si>
    <t>高效节水建设农田面积5.96万亩</t>
  </si>
  <si>
    <t>利通区辖区各乡镇</t>
  </si>
  <si>
    <t>畜禽养殖建设项目</t>
  </si>
  <si>
    <t>（1）五里坡奶牛生态养殖基地四期建设项目：五里坡奶牛生态养殖基地四期建设项目。2022年新建存栏3000头以上奶牛规模养殖基地3个，计划新增奶牛存栏1万头。
（2）鸽堂沟标准化奶牛养殖示范区牧场建设项目：新建标准化奶牛规模养殖场14家，计划新增存栏8万头。
（3）奶牛繁育中心项目：建设2个奶牛繁育中心。
（4）扁担沟五里坡肉牛养殖基地项目：规划新建3个标准化规模肉牛养殖场。</t>
  </si>
  <si>
    <t>利通区扁担沟镇</t>
  </si>
  <si>
    <t>利通区奶业生产能力提升整县推进项目</t>
  </si>
  <si>
    <t>支持养殖场开展“智慧牧场”建设，对饲喂、挤奶、保健、防疫、粪污处理等关键环节设施设备升级改造，推动基于物联网、大数据技术的智能统计分析软件终端在奶牛养殖中的应用，实现养殖管理数字化、智能化</t>
  </si>
  <si>
    <t>利通区乡村产业融合升级项目</t>
  </si>
  <si>
    <t>对金积镇、古城镇、东塔寺乡、郭家桥乡、上桥镇所有年久失修的日光温室进行改造提升，包括棚体改造提升、技术配套、信息管理、基础设施配套等</t>
  </si>
  <si>
    <t>金积镇、古城镇、东塔寺乡、郭家桥乡、上桥镇</t>
  </si>
  <si>
    <t>绿色食品加工项目</t>
  </si>
  <si>
    <t>重点围绕乳品类、畜禽肉类、果蔬类、粮油类、调味品类五大行业，提升绿色食品加工水平，建立绿色食品加工示范园1个</t>
  </si>
  <si>
    <t>利通区辖区内</t>
  </si>
  <si>
    <t>仓储保鲜设施建设项目</t>
  </si>
  <si>
    <t>由17个农民专业合作社在种植基地建设仓储保鲜设施。</t>
  </si>
  <si>
    <t>绿色高效生态技术研究与示范项目</t>
  </si>
  <si>
    <r>
      <rPr>
        <b/>
        <sz val="12"/>
        <rFont val="华文仿宋"/>
        <charset val="134"/>
      </rPr>
      <t>围绕金银滩镇、高闸镇、马莲渠乡、郭家桥乡等乡镇集中连片建设冬牧草复种玉米、春麦复种蔬菜一年两熟栽培，建设高质高效生产示范基地</t>
    </r>
    <r>
      <rPr>
        <b/>
        <sz val="12"/>
        <color rgb="FF000000"/>
        <rFont val="华文仿宋"/>
        <charset val="134"/>
      </rPr>
      <t>1万亩</t>
    </r>
    <r>
      <rPr>
        <sz val="12"/>
        <color rgb="FF000000"/>
        <rFont val="华文仿宋"/>
        <charset val="134"/>
      </rPr>
      <t>。</t>
    </r>
  </si>
  <si>
    <t>金银滩镇、高闸镇、马莲渠乡、郭家桥乡</t>
  </si>
  <si>
    <t>新建设施农业项目</t>
  </si>
  <si>
    <t>利通区金银滩镇、高闸镇、郭家桥乡新建设施农业1000 亩。</t>
  </si>
  <si>
    <t>产业强镇</t>
  </si>
  <si>
    <t>以乡镇为个体发展特色优势产业。</t>
  </si>
  <si>
    <t>金积镇、古城镇</t>
  </si>
  <si>
    <t>农业生产“三品一标”</t>
  </si>
  <si>
    <t>全域推进农业品种培优、品质提升、品牌打造和标准化生产提升。到2024年绿色农产品认证25个，“两品一标”认证达到特色产业总规模80%。引导知名品牌争创中国质量奖等含金量高的品牌。</t>
  </si>
  <si>
    <t>二</t>
  </si>
  <si>
    <t>农业资源保护</t>
  </si>
  <si>
    <t>农艺措施改良盐碱地项目</t>
  </si>
  <si>
    <t>在金银滩镇、郭家桥乡、高闸镇、扁担沟镇、金积镇等重盐渍化耕地，通过增施有机肥、土壤调理剂、暗管排水、增施磷石膏等农艺措施，改良碱地20000亩。</t>
  </si>
  <si>
    <t>金银滩镇、郭家桥乡、高闸镇、扁担沟镇、金积镇等</t>
  </si>
  <si>
    <t>现代种业提升工程项目</t>
  </si>
  <si>
    <t>依托辖区制种企业建设现代种业优质良种繁育基地3000亩，配套建设良种繁育相关设施设备。</t>
  </si>
  <si>
    <t>利通区植物保护能力提升工程</t>
  </si>
  <si>
    <r>
      <rPr>
        <b/>
        <sz val="12"/>
        <color rgb="FF000000"/>
        <rFont val="华文仿宋"/>
        <charset val="134"/>
      </rPr>
      <t>建设全国农作物病虫害疫情监测分中心，建设田间观测场4个</t>
    </r>
    <r>
      <rPr>
        <sz val="12"/>
        <color rgb="FF000000"/>
        <rFont val="华文仿宋"/>
        <charset val="134"/>
      </rPr>
      <t>。</t>
    </r>
  </si>
  <si>
    <t>三</t>
  </si>
  <si>
    <t>农业环境提升</t>
  </si>
  <si>
    <t>秸秆生物反应堆技术推广项目</t>
  </si>
  <si>
    <t>每年在日光温室园区推广秸秆生物反应堆技术400亩。</t>
  </si>
  <si>
    <t>化肥农药减量增效项目</t>
  </si>
  <si>
    <t>每年推广减量增效技术2万亩，开展病虫害统防统治和绿色防控示范10万亩以上。</t>
  </si>
  <si>
    <t>农用残膜回收资源化利用项目</t>
  </si>
  <si>
    <t>到2024年，建成农用废弃残膜回收点1，农药包装废弃物回收点1个，农用残膜回收率达到90%以上，基本实现农业绿色循环发展。</t>
  </si>
  <si>
    <t>粪污资源化利用项目</t>
  </si>
  <si>
    <t>在五里坡年处理50万吨畜禽粪污的处理中心：建设规模三万方厌氧沼气利用工程、年产10万吨有机肥生产线。</t>
  </si>
  <si>
    <t>扁担沟镇</t>
  </si>
  <si>
    <t>四</t>
  </si>
  <si>
    <t>农业生态修复</t>
  </si>
  <si>
    <t>北部绿色发展区域防护林建设工程</t>
  </si>
  <si>
    <t>深入实施天然林保护、 三北防护林、 退耕还林还草工程， 发展林果经济、林下经济，支持农 民发展庭院经济。加强资源保护管理，严查破坏森林资源行 为，科学监测防控重大病虫害， 力争到2025年森林覆盖率达 到12.12%。</t>
  </si>
  <si>
    <t>利通区</t>
  </si>
  <si>
    <t>利通区退化草原生态修复项目</t>
  </si>
  <si>
    <t>利通区退化草原生态修复项目。 推进草原修复治理，加强草原生态脆弱区治理， 对巳垦草原实施退垦修复，对荒漠化草原飞播改良， 对退化草原围栏封育， 力争到2025年完成退化草原生态修复2万亩。</t>
  </si>
  <si>
    <t>休闲农业发展</t>
  </si>
  <si>
    <t>辖区休闲农业提升，增加服务功能</t>
  </si>
  <si>
    <t>辖区各乡镇</t>
  </si>
  <si>
    <t>五</t>
  </si>
  <si>
    <t>乡村治理试点项目</t>
  </si>
  <si>
    <t>利用云计算、空间地理信息集成、大数据等新一代信息技术，在资源、能力、服务等方面进行整合，建设面向农业农村的综合服务平台。具体包括：完善数据资源体系，形成乡村治理大数据中心；构建数字治理服务平台，提高农村治理水平；构建数字产业服务平台，促进产业融合发展；构建数字生产服务平台，提升农业现代化水平；构建数字政务服务平台，提高基层服务能力；构建数字改革服务平台，促进农民收入持续增长。</t>
  </si>
  <si>
    <t>互联网+农产品出村进城工程试点县</t>
  </si>
  <si>
    <t>建立完善适应农产品网络销售的供应链体系、运营服务体系和支撑保障体系，实现我区优质特色农产品走出去的问题。依托我区宁夏宁优汇特色产品运营有限公司，建立农产品产业化运营主体，作为此次为“互联网+”农产品出村进城工程的推进主体，建立健全运营主体与生产主体利益联结机制,加强对运营主体的监管指导,探索订单生产、参股分红等多重分配机制,把更多电商发展红利留给利通区农民。</t>
  </si>
  <si>
    <t>农村人居环境整治项目</t>
  </si>
  <si>
    <t>1.开展农村生活垃圾分类治理83个行政村，配套垃圾分类投入、收集、转运设施，购置垃圾分类回收箱300个，户用分类垃圾桶20000个，电动分类保洁车200辆，电动垃圾收集车20台，垃圾压缩收集车3吨8台，福分毫无意义呢20处。2.农村卫生厕所及生活污水处理运维体系建设，建设信息化运行平台1个，将2.6万户农村户用卫生厕所及18座污水处理站纳入信息化管理；3.开展村容村貌整治，打造5个高质量美丽宜居村庄。4.开展乡风文明建设，依托“农民丰收节、世界读书日”等重要节点，开展文化大篷车、文艺小分队等送文化下乡，不断提升乡风文明。</t>
  </si>
  <si>
    <t>合计</t>
  </si>
  <si>
    <t>乡村治理</t>
  </si>
  <si>
    <t>重点围绕乳品类、畜禽肉类、果蔬类、粮油类、调味品类五大行业，提升绿色食品加工水平。</t>
  </si>
  <si>
    <t>在种植基地建设仓储保鲜设施。</t>
  </si>
  <si>
    <r>
      <rPr>
        <b/>
        <sz val="12"/>
        <rFont val="华文仿宋"/>
        <charset val="134"/>
      </rPr>
      <t>围绕金银滩镇、高闸镇、马莲渠乡、郭家桥乡等乡镇集中连片建设冬牧草复种玉米、春麦复种蔬菜一年两熟栽培，建设高质高效生产示范基地3个</t>
    </r>
    <r>
      <rPr>
        <sz val="12"/>
        <rFont val="华文仿宋"/>
        <charset val="134"/>
      </rPr>
      <t>。</t>
    </r>
  </si>
  <si>
    <t>全域推进农业品种培优、品质提升、品牌打造和标准化生产提升。到2024年绿色农产品认证25个，“两品一标”认证达到特色产业总规模80%。鼓励辖区内龙头企业蔬菜外运。</t>
  </si>
  <si>
    <t>国家农业科技园区冷藏保鲜设施建设</t>
  </si>
  <si>
    <t>支持国家农业科技园区种植业发展，鼓励基地建设冷藏保鲜设施。</t>
  </si>
  <si>
    <t>国家农业科技园区</t>
  </si>
  <si>
    <r>
      <rPr>
        <b/>
        <sz val="12"/>
        <rFont val="华文仿宋"/>
        <charset val="134"/>
      </rPr>
      <t>建设全国农作物病虫害疫情监测分中心，建设田间观测场4个</t>
    </r>
    <r>
      <rPr>
        <sz val="12"/>
        <rFont val="华文仿宋"/>
        <charset val="134"/>
      </rPr>
      <t>。</t>
    </r>
  </si>
  <si>
    <t>农用残膜回收资源化利用和农药包装废弃物回收处置项目</t>
  </si>
  <si>
    <t>到2024年，建成农用废弃残膜回收点2个，农药包装废弃物回收点1个，农用残膜回收率达到90%以上，基本实现农业绿色循环发展。</t>
  </si>
  <si>
    <t>南部绿色发展区域防护林建设工程</t>
  </si>
  <si>
    <t>辖区休闲农业提升，增加服务功能。让绿色食品生产与生态旅游有机结合起来，把利通区打造成为现代绿色农业和生态旅游同步发展的绿色发展文旅融合示范基地。</t>
  </si>
  <si>
    <t>利通区农业绿色发展先行示范区重点项目</t>
  </si>
  <si>
    <t>一、</t>
  </si>
  <si>
    <t>（一）</t>
  </si>
  <si>
    <t>项目名称：</t>
  </si>
  <si>
    <t>农作物病虫草害统防统治及绿色防控农药减量增效示范区建设</t>
  </si>
  <si>
    <t>建设乡村</t>
  </si>
  <si>
    <t>建设主体</t>
  </si>
  <si>
    <t>种植作物/面积</t>
  </si>
  <si>
    <t>补助金额（万元）</t>
  </si>
  <si>
    <t>合 计</t>
  </si>
  <si>
    <t>板桥乡波浪渠村</t>
  </si>
  <si>
    <t>吴忠市利通区板桥乡波浪渠村土地股份合作社</t>
  </si>
  <si>
    <t>小麦、玉米，1600亩</t>
  </si>
  <si>
    <t>金积镇大院子村</t>
  </si>
  <si>
    <t>吴忠市丁云农机服务农民专业合作社</t>
  </si>
  <si>
    <t>籽粒玉米,800亩</t>
  </si>
  <si>
    <t>高闸镇现代农业产业园</t>
  </si>
  <si>
    <t>吴忠市利通区高闸镇高闸村经济合作社</t>
  </si>
  <si>
    <t>设施蔬菜，300亩</t>
  </si>
  <si>
    <t>金银滩镇新渠村</t>
  </si>
  <si>
    <t>吴忠市利通区金银滩镇新渠村经济合作社</t>
  </si>
  <si>
    <t>玉豆间作、麦套玉米，650亩</t>
  </si>
  <si>
    <t>马莲渠乡杨渠村</t>
  </si>
  <si>
    <t>吴忠市利通区马莲渠乡杨渠村经济合作社</t>
  </si>
  <si>
    <t>玉米、玉豆，550亩</t>
  </si>
  <si>
    <t>古城镇党家河湾村</t>
  </si>
  <si>
    <t>吴忠市利通区金丰源农业种植牧草专业合作社</t>
  </si>
  <si>
    <t>玉米、玉豆，500亩</t>
  </si>
  <si>
    <t>扁担沟镇黄沙窝村</t>
  </si>
  <si>
    <t>吴忠市万智优质粮食种植专业合作社</t>
  </si>
  <si>
    <t>瓜菜，1020亩</t>
  </si>
  <si>
    <t>郭家桥乡吴桥村</t>
  </si>
  <si>
    <t>宁夏金谷家庭农场</t>
  </si>
  <si>
    <t>玉米、玉豆，930亩</t>
  </si>
  <si>
    <t>上桥镇解放村、涝河桥村</t>
  </si>
  <si>
    <t>吴忠市吉欣农业种植专业合作社</t>
  </si>
  <si>
    <t>春麦、玉米大豆，675亩</t>
  </si>
  <si>
    <t>东塔寺乡新接堡村</t>
  </si>
  <si>
    <t>吴忠市利通区东塔寺乡新接堡村经济合作社</t>
  </si>
  <si>
    <t>玉米、玉豆，450亩</t>
  </si>
  <si>
    <t>（二）</t>
  </si>
  <si>
    <t xml:space="preserve">农作物有机肥替代化肥减量增效示范区建设
</t>
  </si>
  <si>
    <t xml:space="preserve"> </t>
  </si>
  <si>
    <t>金积镇郝渠村</t>
  </si>
  <si>
    <t>宁夏庄稼人农牧有限公司</t>
  </si>
  <si>
    <t>露地蔬菜，640亩</t>
  </si>
  <si>
    <t>高闸镇周闸村</t>
  </si>
  <si>
    <t>吴忠市利通区高闸镇周闸村经济合作社</t>
  </si>
  <si>
    <t>春麦、玉米大豆，1000亩</t>
  </si>
  <si>
    <t>金银滩镇沟台村</t>
  </si>
  <si>
    <t>吴忠市利通区福成现代农业种植专业合作社</t>
  </si>
  <si>
    <t>玉豆间作、水稻，1000亩</t>
  </si>
  <si>
    <t>马莲渠乡巴浪湖村</t>
  </si>
  <si>
    <t>吴忠市利通区马莲渠乡巴浪湖村经济合作社</t>
  </si>
  <si>
    <t>籽粒玉米，550亩</t>
  </si>
  <si>
    <t>古城镇新华桥村</t>
  </si>
  <si>
    <t>吴忠市利通区玉稻源家庭农场</t>
  </si>
  <si>
    <t>春麦、玉米大豆，400亩</t>
  </si>
  <si>
    <t>扁担沟镇吴家沟村</t>
  </si>
  <si>
    <t>吴忠市耘稼农牧有限公司</t>
  </si>
  <si>
    <t>玉米、玉豆,2100亩</t>
  </si>
  <si>
    <t>玉米、玉豆，800亩</t>
  </si>
  <si>
    <t>上桥镇牛家坊、中华村</t>
  </si>
  <si>
    <t>马春海种植户</t>
  </si>
  <si>
    <t>春麦、玉米大豆，790亩</t>
  </si>
  <si>
    <t>吴忠市利通区东塔寺乡干饭渠村经济合作社</t>
  </si>
  <si>
    <t>玉米、玉豆，600亩</t>
  </si>
  <si>
    <t>二、</t>
  </si>
  <si>
    <t>绿色高效生态技术研究与示范（一年两熟）</t>
  </si>
  <si>
    <t>板桥乡任桥村</t>
  </si>
  <si>
    <t>吴忠市利通区板桥乡任桥村村土地股份合作社</t>
  </si>
  <si>
    <t>春麦复种燕麦草，500亩</t>
  </si>
  <si>
    <t>金积镇梨花桥村</t>
  </si>
  <si>
    <t>吴忠市伊禾农机作业服务有限公司</t>
  </si>
  <si>
    <t>春麦复种燕麦草，280亩</t>
  </si>
  <si>
    <t>金积镇马桥村</t>
  </si>
  <si>
    <t>吴忠市利通区金积镇马桥村经济合作社</t>
  </si>
  <si>
    <t>春麦复种燕麦草、青贮玉米、蔬菜，285亩</t>
  </si>
  <si>
    <t>高闸镇郭桥村</t>
  </si>
  <si>
    <t>吴忠市金谷丰科技种业有限公司</t>
  </si>
  <si>
    <t>黑麦草复种大豆间作玉米 ，400亩</t>
  </si>
  <si>
    <t>高闸镇李桥村</t>
  </si>
  <si>
    <t>吴忠市利通区高闸镇李桥村经济合作社</t>
  </si>
  <si>
    <t>春麦复种青贮玉米 、蔬菜，400亩</t>
  </si>
  <si>
    <t>金银滩镇良繁场</t>
  </si>
  <si>
    <t>吴忠市利通区美来农机服务专业合作社</t>
  </si>
  <si>
    <t>宁春61春麦复种利合629早熟玉米，86亩</t>
  </si>
  <si>
    <t>金银滩镇四支渠村</t>
  </si>
  <si>
    <t>吴忠市利通区金银滩镇四支渠村经济合作社</t>
  </si>
  <si>
    <t>春麦复种燕麦草、冬牧草复种青贮玉米，830亩</t>
  </si>
  <si>
    <t>马莲渠乡岔渠桥村</t>
  </si>
  <si>
    <t>吴忠市利通区马莲渠乡岔渠桥村经济合作社</t>
  </si>
  <si>
    <t>春麦复种燕麦草，200亩</t>
  </si>
  <si>
    <t>马莲渠乡马莲渠村</t>
  </si>
  <si>
    <t>吴忠市利通区马莲渠乡马莲渠村经济合作社</t>
  </si>
  <si>
    <t>扁担沟镇高糜子湾村</t>
  </si>
  <si>
    <t>吴忠市利通区扁担沟镇高糜子湾村经济合作社</t>
  </si>
  <si>
    <t>春麦复种青贮玉米、燕麦草、蔬菜，1000亩</t>
  </si>
  <si>
    <t>扁担钩镇吴家沟村</t>
  </si>
  <si>
    <t>吴忠市利通区时代记忆家庭农场</t>
  </si>
  <si>
    <t>冬牧草后茬复种青贮玉米220亩</t>
  </si>
  <si>
    <t>郭家桥乡郭桥村、马湾村、吴桥村</t>
  </si>
  <si>
    <t>吴忠市利通区郭家桥乡人民政府</t>
  </si>
  <si>
    <t>春麦复种早熟小黄豆、复种燕麦草、冬牧草复种玉豆，1500亩</t>
  </si>
  <si>
    <t>东塔寺乡白寺滩村</t>
  </si>
  <si>
    <t>吴忠市利通区东塔寺乡白寺滩村经济合作社</t>
  </si>
  <si>
    <t>春麦复种青燕麦草，400亩</t>
  </si>
</sst>
</file>

<file path=xl/styles.xml><?xml version="1.0" encoding="utf-8"?>
<styleSheet xmlns="http://schemas.openxmlformats.org/spreadsheetml/2006/main">
  <numFmts count="6">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 "/>
    <numFmt numFmtId="177" formatCode="0.0_ "/>
  </numFmts>
  <fonts count="39">
    <font>
      <sz val="12"/>
      <color theme="1"/>
      <name val="DengXian"/>
      <charset val="134"/>
      <scheme val="minor"/>
    </font>
    <font>
      <sz val="20"/>
      <color theme="1"/>
      <name val="DengXian"/>
      <charset val="134"/>
      <scheme val="minor"/>
    </font>
    <font>
      <sz val="14"/>
      <color theme="1"/>
      <name val="DengXian"/>
      <charset val="134"/>
      <scheme val="minor"/>
    </font>
    <font>
      <sz val="11"/>
      <color theme="1"/>
      <name val="DengXian"/>
      <charset val="134"/>
      <scheme val="minor"/>
    </font>
    <font>
      <sz val="12"/>
      <name val="DengXian"/>
      <charset val="134"/>
      <scheme val="minor"/>
    </font>
    <font>
      <sz val="11"/>
      <name val="DengXian"/>
      <charset val="134"/>
      <scheme val="minor"/>
    </font>
    <font>
      <sz val="12"/>
      <color rgb="FFFF0000"/>
      <name val="DengXian"/>
      <charset val="134"/>
      <scheme val="minor"/>
    </font>
    <font>
      <sz val="16"/>
      <color theme="1"/>
      <name val="DengXian"/>
      <charset val="134"/>
      <scheme val="minor"/>
    </font>
    <font>
      <b/>
      <sz val="24"/>
      <name val="华文仿宋"/>
      <charset val="134"/>
    </font>
    <font>
      <b/>
      <sz val="16"/>
      <name val="华文仿宋"/>
      <charset val="134"/>
    </font>
    <font>
      <b/>
      <sz val="12"/>
      <name val="华文仿宋"/>
      <charset val="134"/>
    </font>
    <font>
      <sz val="12"/>
      <name val="华文仿宋"/>
      <charset val="134"/>
    </font>
    <font>
      <b/>
      <sz val="12"/>
      <color rgb="FFFF0000"/>
      <name val="华文仿宋"/>
      <charset val="134"/>
    </font>
    <font>
      <sz val="16"/>
      <name val="华文仿宋"/>
      <charset val="134"/>
    </font>
    <font>
      <b/>
      <sz val="16"/>
      <color rgb="FF000000"/>
      <name val="华文仿宋"/>
      <charset val="134"/>
    </font>
    <font>
      <b/>
      <sz val="12"/>
      <color rgb="FF000000"/>
      <name val="华文仿宋"/>
      <charset val="134"/>
    </font>
    <font>
      <sz val="12"/>
      <color theme="1"/>
      <name val="华文仿宋"/>
      <charset val="134"/>
    </font>
    <font>
      <sz val="12"/>
      <color rgb="FF000000"/>
      <name val="华文仿宋"/>
      <charset val="134"/>
    </font>
    <font>
      <b/>
      <sz val="24"/>
      <color rgb="FF000000"/>
      <name val="华文仿宋"/>
      <charset val="134"/>
    </font>
    <font>
      <sz val="16"/>
      <color theme="1"/>
      <name val="华文仿宋"/>
      <charset val="134"/>
    </font>
    <font>
      <sz val="11"/>
      <color theme="1"/>
      <name val="DengXian"/>
      <charset val="0"/>
      <scheme val="minor"/>
    </font>
    <font>
      <b/>
      <sz val="11"/>
      <color theme="3"/>
      <name val="DengXian"/>
      <charset val="134"/>
      <scheme val="minor"/>
    </font>
    <font>
      <u/>
      <sz val="11"/>
      <color rgb="FF800080"/>
      <name val="DengXian"/>
      <charset val="0"/>
      <scheme val="minor"/>
    </font>
    <font>
      <sz val="11"/>
      <color theme="0"/>
      <name val="DengXian"/>
      <charset val="0"/>
      <scheme val="minor"/>
    </font>
    <font>
      <sz val="11"/>
      <color rgb="FFFA7D00"/>
      <name val="DengXian"/>
      <charset val="0"/>
      <scheme val="minor"/>
    </font>
    <font>
      <b/>
      <sz val="15"/>
      <color theme="3"/>
      <name val="DengXian"/>
      <charset val="134"/>
      <scheme val="minor"/>
    </font>
    <font>
      <sz val="11"/>
      <color rgb="FF3F3F76"/>
      <name val="DengXian"/>
      <charset val="0"/>
      <scheme val="minor"/>
    </font>
    <font>
      <sz val="11"/>
      <color rgb="FF006100"/>
      <name val="DengXian"/>
      <charset val="0"/>
      <scheme val="minor"/>
    </font>
    <font>
      <u/>
      <sz val="11"/>
      <color rgb="FF0000FF"/>
      <name val="DengXian"/>
      <charset val="0"/>
      <scheme val="minor"/>
    </font>
    <font>
      <b/>
      <sz val="11"/>
      <color theme="1"/>
      <name val="DengXian"/>
      <charset val="0"/>
      <scheme val="minor"/>
    </font>
    <font>
      <b/>
      <sz val="13"/>
      <color theme="3"/>
      <name val="DengXian"/>
      <charset val="134"/>
      <scheme val="minor"/>
    </font>
    <font>
      <sz val="11"/>
      <color rgb="FF9C0006"/>
      <name val="DengXian"/>
      <charset val="0"/>
      <scheme val="minor"/>
    </font>
    <font>
      <b/>
      <sz val="11"/>
      <color rgb="FFFFFFFF"/>
      <name val="DengXian"/>
      <charset val="0"/>
      <scheme val="minor"/>
    </font>
    <font>
      <i/>
      <sz val="11"/>
      <color rgb="FF7F7F7F"/>
      <name val="DengXian"/>
      <charset val="0"/>
      <scheme val="minor"/>
    </font>
    <font>
      <b/>
      <sz val="11"/>
      <color rgb="FF3F3F3F"/>
      <name val="DengXian"/>
      <charset val="0"/>
      <scheme val="minor"/>
    </font>
    <font>
      <sz val="11"/>
      <color rgb="FFFF0000"/>
      <name val="DengXian"/>
      <charset val="0"/>
      <scheme val="minor"/>
    </font>
    <font>
      <b/>
      <sz val="11"/>
      <color rgb="FFFA7D00"/>
      <name val="DengXian"/>
      <charset val="0"/>
      <scheme val="minor"/>
    </font>
    <font>
      <b/>
      <sz val="18"/>
      <color theme="3"/>
      <name val="DengXian"/>
      <charset val="134"/>
      <scheme val="minor"/>
    </font>
    <font>
      <sz val="11"/>
      <color rgb="FF9C6500"/>
      <name val="DengXian"/>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3" fillId="0" borderId="0" applyFont="0" applyFill="0" applyBorder="0" applyAlignment="0" applyProtection="0">
      <alignment vertical="center"/>
    </xf>
    <xf numFmtId="0" fontId="20" fillId="16" borderId="0" applyNumberFormat="0" applyBorder="0" applyAlignment="0" applyProtection="0">
      <alignment vertical="center"/>
    </xf>
    <xf numFmtId="0" fontId="26" fillId="13" borderId="11"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0" fillId="5" borderId="0" applyNumberFormat="0" applyBorder="0" applyAlignment="0" applyProtection="0">
      <alignment vertical="center"/>
    </xf>
    <xf numFmtId="0" fontId="31" fillId="19" borderId="0" applyNumberFormat="0" applyBorder="0" applyAlignment="0" applyProtection="0">
      <alignment vertical="center"/>
    </xf>
    <xf numFmtId="43" fontId="3" fillId="0" borderId="0" applyFont="0" applyFill="0" applyBorder="0" applyAlignment="0" applyProtection="0">
      <alignment vertical="center"/>
    </xf>
    <xf numFmtId="0" fontId="23" fillId="12" borderId="0" applyNumberFormat="0" applyBorder="0" applyAlignment="0" applyProtection="0">
      <alignment vertical="center"/>
    </xf>
    <xf numFmtId="0" fontId="28" fillId="0" borderId="0" applyNumberFormat="0" applyFill="0" applyBorder="0" applyAlignment="0" applyProtection="0">
      <alignment vertical="center"/>
    </xf>
    <xf numFmtId="9" fontId="3" fillId="0" borderId="0" applyFont="0" applyFill="0" applyBorder="0" applyAlignment="0" applyProtection="0">
      <alignment vertical="center"/>
    </xf>
    <xf numFmtId="0" fontId="22" fillId="0" borderId="0" applyNumberFormat="0" applyFill="0" applyBorder="0" applyAlignment="0" applyProtection="0">
      <alignment vertical="center"/>
    </xf>
    <xf numFmtId="0" fontId="3" fillId="11" borderId="10" applyNumberFormat="0" applyFont="0" applyAlignment="0" applyProtection="0">
      <alignment vertical="center"/>
    </xf>
    <xf numFmtId="0" fontId="23" fillId="8" borderId="0" applyNumberFormat="0" applyBorder="0" applyAlignment="0" applyProtection="0">
      <alignment vertical="center"/>
    </xf>
    <xf numFmtId="0" fontId="2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9" applyNumberFormat="0" applyFill="0" applyAlignment="0" applyProtection="0">
      <alignment vertical="center"/>
    </xf>
    <xf numFmtId="0" fontId="30" fillId="0" borderId="9" applyNumberFormat="0" applyFill="0" applyAlignment="0" applyProtection="0">
      <alignment vertical="center"/>
    </xf>
    <xf numFmtId="0" fontId="23" fillId="10" borderId="0" applyNumberFormat="0" applyBorder="0" applyAlignment="0" applyProtection="0">
      <alignment vertical="center"/>
    </xf>
    <xf numFmtId="0" fontId="21" fillId="0" borderId="12" applyNumberFormat="0" applyFill="0" applyAlignment="0" applyProtection="0">
      <alignment vertical="center"/>
    </xf>
    <xf numFmtId="0" fontId="23" fillId="7" borderId="0" applyNumberFormat="0" applyBorder="0" applyAlignment="0" applyProtection="0">
      <alignment vertical="center"/>
    </xf>
    <xf numFmtId="0" fontId="34" fillId="27" borderId="15" applyNumberFormat="0" applyAlignment="0" applyProtection="0">
      <alignment vertical="center"/>
    </xf>
    <xf numFmtId="0" fontId="36" fillId="27" borderId="11" applyNumberFormat="0" applyAlignment="0" applyProtection="0">
      <alignment vertical="center"/>
    </xf>
    <xf numFmtId="0" fontId="32" fillId="23" borderId="14" applyNumberFormat="0" applyAlignment="0" applyProtection="0">
      <alignment vertical="center"/>
    </xf>
    <xf numFmtId="0" fontId="20" fillId="30" borderId="0" applyNumberFormat="0" applyBorder="0" applyAlignment="0" applyProtection="0">
      <alignment vertical="center"/>
    </xf>
    <xf numFmtId="0" fontId="23" fillId="26" borderId="0" applyNumberFormat="0" applyBorder="0" applyAlignment="0" applyProtection="0">
      <alignment vertical="center"/>
    </xf>
    <xf numFmtId="0" fontId="24" fillId="0" borderId="8" applyNumberFormat="0" applyFill="0" applyAlignment="0" applyProtection="0">
      <alignment vertical="center"/>
    </xf>
    <xf numFmtId="0" fontId="29" fillId="0" borderId="13" applyNumberFormat="0" applyFill="0" applyAlignment="0" applyProtection="0">
      <alignment vertical="center"/>
    </xf>
    <xf numFmtId="0" fontId="27" fillId="15" borderId="0" applyNumberFormat="0" applyBorder="0" applyAlignment="0" applyProtection="0">
      <alignment vertical="center"/>
    </xf>
    <xf numFmtId="0" fontId="38" fillId="31" borderId="0" applyNumberFormat="0" applyBorder="0" applyAlignment="0" applyProtection="0">
      <alignment vertical="center"/>
    </xf>
    <xf numFmtId="0" fontId="20" fillId="14" borderId="0" applyNumberFormat="0" applyBorder="0" applyAlignment="0" applyProtection="0">
      <alignment vertical="center"/>
    </xf>
    <xf numFmtId="0" fontId="23" fillId="32" borderId="0" applyNumberFormat="0" applyBorder="0" applyAlignment="0" applyProtection="0">
      <alignment vertical="center"/>
    </xf>
    <xf numFmtId="0" fontId="20" fillId="33" borderId="0" applyNumberFormat="0" applyBorder="0" applyAlignment="0" applyProtection="0">
      <alignment vertical="center"/>
    </xf>
    <xf numFmtId="0" fontId="20" fillId="4" borderId="0" applyNumberFormat="0" applyBorder="0" applyAlignment="0" applyProtection="0">
      <alignment vertical="center"/>
    </xf>
    <xf numFmtId="0" fontId="20" fillId="29" borderId="0" applyNumberFormat="0" applyBorder="0" applyAlignment="0" applyProtection="0">
      <alignment vertical="center"/>
    </xf>
    <xf numFmtId="0" fontId="20" fillId="22" borderId="0" applyNumberFormat="0" applyBorder="0" applyAlignment="0" applyProtection="0">
      <alignment vertical="center"/>
    </xf>
    <xf numFmtId="0" fontId="23" fillId="18" borderId="0" applyNumberFormat="0" applyBorder="0" applyAlignment="0" applyProtection="0">
      <alignment vertical="center"/>
    </xf>
    <xf numFmtId="0" fontId="23" fillId="25" borderId="0" applyNumberFormat="0" applyBorder="0" applyAlignment="0" applyProtection="0">
      <alignment vertical="center"/>
    </xf>
    <xf numFmtId="0" fontId="20" fillId="28" borderId="0" applyNumberFormat="0" applyBorder="0" applyAlignment="0" applyProtection="0">
      <alignment vertical="center"/>
    </xf>
    <xf numFmtId="0" fontId="20" fillId="21" borderId="0" applyNumberFormat="0" applyBorder="0" applyAlignment="0" applyProtection="0">
      <alignment vertical="center"/>
    </xf>
    <xf numFmtId="0" fontId="23" fillId="17" borderId="0" applyNumberFormat="0" applyBorder="0" applyAlignment="0" applyProtection="0">
      <alignment vertical="center"/>
    </xf>
    <xf numFmtId="0" fontId="20" fillId="3" borderId="0" applyNumberFormat="0" applyBorder="0" applyAlignment="0" applyProtection="0">
      <alignment vertical="center"/>
    </xf>
    <xf numFmtId="0" fontId="23" fillId="9" borderId="0" applyNumberFormat="0" applyBorder="0" applyAlignment="0" applyProtection="0">
      <alignment vertical="center"/>
    </xf>
    <xf numFmtId="0" fontId="23" fillId="24" borderId="0" applyNumberFormat="0" applyBorder="0" applyAlignment="0" applyProtection="0">
      <alignment vertical="center"/>
    </xf>
    <xf numFmtId="0" fontId="20" fillId="20" borderId="0" applyNumberFormat="0" applyBorder="0" applyAlignment="0" applyProtection="0">
      <alignment vertical="center"/>
    </xf>
    <xf numFmtId="0" fontId="23" fillId="6" borderId="0" applyNumberFormat="0" applyBorder="0" applyAlignment="0" applyProtection="0">
      <alignment vertical="center"/>
    </xf>
  </cellStyleXfs>
  <cellXfs count="91">
    <xf numFmtId="0" fontId="0" fillId="0" borderId="0" xfId="0"/>
    <xf numFmtId="0" fontId="1" fillId="0" borderId="0" xfId="0" applyFont="1" applyFill="1" applyAlignment="1">
      <alignment horizontal="center"/>
    </xf>
    <xf numFmtId="0" fontId="0" fillId="0" borderId="0" xfId="0" applyFont="1" applyFill="1" applyAlignment="1">
      <alignment horizontal="center"/>
    </xf>
    <xf numFmtId="0" fontId="0" fillId="0" borderId="0" xfId="0" applyAlignment="1">
      <alignment horizont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xf numFmtId="0" fontId="2" fillId="0" borderId="0" xfId="0" applyFont="1" applyAlignment="1">
      <alignment horizontal="center" vertical="center" wrapText="1"/>
    </xf>
    <xf numFmtId="0" fontId="0" fillId="0" borderId="1" xfId="0" applyBorder="1" applyAlignment="1">
      <alignment horizontal="center"/>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xf>
    <xf numFmtId="177"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wrapText="1"/>
    </xf>
    <xf numFmtId="176" fontId="0" fillId="0" borderId="0" xfId="0" applyNumberFormat="1"/>
    <xf numFmtId="0" fontId="6" fillId="0" borderId="0" xfId="0" applyFont="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0" fillId="0" borderId="1" xfId="0" applyFont="1" applyFill="1" applyBorder="1" applyAlignment="1">
      <alignment horizont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xf numFmtId="0" fontId="5" fillId="0" borderId="1" xfId="0" applyFont="1" applyFill="1" applyBorder="1" applyAlignment="1">
      <alignment horizontal="center" vertical="center" wrapText="1"/>
    </xf>
    <xf numFmtId="0" fontId="8" fillId="0" borderId="0" xfId="0" applyFont="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Border="1" applyAlignment="1">
      <alignment vertical="center" wrapText="1"/>
    </xf>
    <xf numFmtId="0" fontId="11" fillId="0" borderId="1"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7" xfId="0" applyFont="1" applyBorder="1" applyAlignment="1">
      <alignment horizontal="center" vertical="center" wrapText="1"/>
    </xf>
    <xf numFmtId="0" fontId="13" fillId="0" borderId="1" xfId="0" applyFont="1" applyBorder="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5" fillId="0" borderId="4" xfId="0" applyFont="1" applyBorder="1" applyAlignment="1">
      <alignment vertical="center" wrapText="1"/>
    </xf>
    <xf numFmtId="0" fontId="15" fillId="0" borderId="7" xfId="0" applyFont="1" applyBorder="1" applyAlignment="1">
      <alignment horizontal="center" vertical="center" wrapText="1"/>
    </xf>
    <xf numFmtId="0" fontId="16" fillId="0" borderId="1" xfId="0" applyFont="1" applyBorder="1" applyAlignment="1">
      <alignment horizontal="center" vertical="center"/>
    </xf>
    <xf numFmtId="0" fontId="15" fillId="0" borderId="5" xfId="0" applyFont="1" applyBorder="1" applyAlignment="1">
      <alignment vertical="center" wrapText="1"/>
    </xf>
    <xf numFmtId="0" fontId="0" fillId="0" borderId="1" xfId="0" applyFont="1" applyBorder="1" applyAlignment="1">
      <alignment horizontal="center" vertical="center"/>
    </xf>
    <xf numFmtId="0" fontId="15" fillId="0" borderId="1" xfId="0" applyFont="1" applyBorder="1" applyAlignment="1">
      <alignment vertical="center" wrapText="1"/>
    </xf>
    <xf numFmtId="0" fontId="17" fillId="0" borderId="1" xfId="0" applyFont="1" applyBorder="1" applyAlignment="1">
      <alignment horizontal="center" vertical="center"/>
    </xf>
    <xf numFmtId="0" fontId="15" fillId="0" borderId="1"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5"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14" fillId="0" borderId="4" xfId="0" applyFont="1" applyBorder="1" applyAlignment="1">
      <alignment horizontal="center" vertical="center" wrapText="1"/>
    </xf>
    <xf numFmtId="0" fontId="16" fillId="0" borderId="1" xfId="0" applyFont="1" applyFill="1" applyBorder="1" applyAlignment="1">
      <alignment horizontal="center" vertical="center"/>
    </xf>
    <xf numFmtId="0" fontId="15" fillId="0" borderId="4" xfId="0" applyFont="1" applyFill="1" applyBorder="1" applyAlignment="1">
      <alignment horizontal="center" vertical="center" wrapText="1"/>
    </xf>
    <xf numFmtId="0" fontId="18" fillId="0" borderId="0" xfId="0" applyFont="1" applyAlignment="1">
      <alignment horizontal="center" vertical="center" wrapText="1"/>
    </xf>
    <xf numFmtId="0" fontId="14" fillId="0" borderId="4" xfId="0" applyFont="1" applyBorder="1" applyAlignment="1">
      <alignment vertical="center" wrapText="1"/>
    </xf>
    <xf numFmtId="0" fontId="1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9" fillId="0" borderId="1" xfId="0" applyFont="1" applyBorder="1" applyAlignment="1">
      <alignment horizontal="center" vertical="center"/>
    </xf>
    <xf numFmtId="0" fontId="0" fillId="2" borderId="1" xfId="0" applyFont="1" applyFill="1" applyBorder="1" applyAlignment="1">
      <alignment horizontal="center" vertical="center"/>
    </xf>
    <xf numFmtId="0" fontId="16" fillId="2"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
  <sheetViews>
    <sheetView zoomScale="85" zoomScaleNormal="85" workbookViewId="0">
      <pane ySplit="4" topLeftCell="A17" activePane="bottomLeft" state="frozen"/>
      <selection/>
      <selection pane="bottomLeft" activeCell="B12" sqref="B12"/>
    </sheetView>
  </sheetViews>
  <sheetFormatPr defaultColWidth="9" defaultRowHeight="15"/>
  <cols>
    <col min="1" max="1" width="4.25185185185185" style="3" customWidth="1"/>
    <col min="2" max="2" width="12.3777777777778" customWidth="1"/>
    <col min="3" max="3" width="38.8740740740741" customWidth="1"/>
    <col min="4" max="4" width="10.2518518518519" style="3" customWidth="1"/>
    <col min="5" max="5" width="10.3777777777778" style="15" customWidth="1"/>
    <col min="6" max="6" width="8.5037037037037" style="15" customWidth="1"/>
    <col min="7" max="7" width="13.1259259259259" style="15" customWidth="1"/>
    <col min="8" max="8" width="12.5037037037037" style="15" customWidth="1"/>
    <col min="9" max="9" width="9.25185185185185" style="15" customWidth="1"/>
    <col min="10" max="10" width="8.37777777777778" style="15" customWidth="1"/>
    <col min="11" max="11" width="8.5037037037037" style="15" customWidth="1"/>
  </cols>
  <sheetData>
    <row r="1" ht="53.1" customHeight="1" spans="1:11">
      <c r="A1" s="83" t="s">
        <v>0</v>
      </c>
      <c r="B1" s="83"/>
      <c r="C1" s="83"/>
      <c r="D1" s="83"/>
      <c r="E1" s="83"/>
      <c r="F1" s="83"/>
      <c r="G1" s="83"/>
      <c r="H1" s="83"/>
      <c r="I1" s="83"/>
      <c r="J1" s="83"/>
      <c r="K1" s="83"/>
    </row>
    <row r="2" ht="29" customHeight="1" spans="1:11">
      <c r="A2" s="60" t="s">
        <v>1</v>
      </c>
      <c r="B2" s="60" t="s">
        <v>2</v>
      </c>
      <c r="C2" s="60" t="s">
        <v>3</v>
      </c>
      <c r="D2" s="60" t="s">
        <v>4</v>
      </c>
      <c r="E2" s="60" t="s">
        <v>5</v>
      </c>
      <c r="F2" s="60" t="s">
        <v>6</v>
      </c>
      <c r="G2" s="60"/>
      <c r="H2" s="60"/>
      <c r="I2" s="60" t="s">
        <v>7</v>
      </c>
      <c r="J2" s="60"/>
      <c r="K2" s="60"/>
    </row>
    <row r="3" ht="18.75" customHeight="1" spans="1:11">
      <c r="A3" s="60"/>
      <c r="B3" s="60"/>
      <c r="C3" s="60"/>
      <c r="D3" s="60"/>
      <c r="E3" s="61" t="s">
        <v>8</v>
      </c>
      <c r="F3" s="61" t="s">
        <v>9</v>
      </c>
      <c r="G3" s="61" t="s">
        <v>10</v>
      </c>
      <c r="H3" s="61" t="s">
        <v>11</v>
      </c>
      <c r="I3" s="61" t="s">
        <v>12</v>
      </c>
      <c r="J3" s="61" t="s">
        <v>13</v>
      </c>
      <c r="K3" s="61" t="s">
        <v>14</v>
      </c>
    </row>
    <row r="4" ht="30.75" customHeight="1" spans="1:11">
      <c r="A4" s="60"/>
      <c r="B4" s="60"/>
      <c r="C4" s="60"/>
      <c r="D4" s="60"/>
      <c r="E4" s="61"/>
      <c r="F4" s="61"/>
      <c r="G4" s="61"/>
      <c r="H4" s="61"/>
      <c r="I4" s="61"/>
      <c r="J4" s="61"/>
      <c r="K4" s="61"/>
    </row>
    <row r="5" ht="38.25" customHeight="1" spans="1:11">
      <c r="A5" s="62" t="s">
        <v>15</v>
      </c>
      <c r="B5" s="64" t="s">
        <v>16</v>
      </c>
      <c r="C5" s="64"/>
      <c r="D5" s="84"/>
      <c r="E5" s="60"/>
      <c r="F5" s="60"/>
      <c r="G5" s="60"/>
      <c r="H5" s="60"/>
      <c r="I5" s="88"/>
      <c r="J5" s="88"/>
      <c r="K5" s="88"/>
    </row>
    <row r="6" ht="53.1" customHeight="1" spans="1:11">
      <c r="A6" s="61">
        <v>1</v>
      </c>
      <c r="B6" s="65" t="s">
        <v>17</v>
      </c>
      <c r="C6" s="77" t="s">
        <v>18</v>
      </c>
      <c r="D6" s="66" t="s">
        <v>19</v>
      </c>
      <c r="E6" s="61">
        <v>16270</v>
      </c>
      <c r="F6" s="61">
        <v>4000</v>
      </c>
      <c r="G6" s="61">
        <v>7000</v>
      </c>
      <c r="H6" s="61">
        <v>5270</v>
      </c>
      <c r="I6" s="67">
        <v>0</v>
      </c>
      <c r="J6" s="61">
        <v>16270</v>
      </c>
      <c r="K6" s="67">
        <v>0</v>
      </c>
    </row>
    <row r="7" ht="231.95" customHeight="1" spans="1:11">
      <c r="A7" s="61">
        <v>2</v>
      </c>
      <c r="B7" s="68" t="s">
        <v>20</v>
      </c>
      <c r="C7" s="36" t="s">
        <v>21</v>
      </c>
      <c r="D7" s="66" t="s">
        <v>22</v>
      </c>
      <c r="E7" s="61">
        <v>224700</v>
      </c>
      <c r="F7" s="61">
        <v>60000</v>
      </c>
      <c r="G7" s="61">
        <v>80000</v>
      </c>
      <c r="H7" s="61">
        <v>84700</v>
      </c>
      <c r="I7" s="69">
        <v>200</v>
      </c>
      <c r="J7" s="67">
        <v>700</v>
      </c>
      <c r="K7" s="67">
        <v>223800</v>
      </c>
    </row>
    <row r="8" ht="141.95" customHeight="1" spans="1:11">
      <c r="A8" s="61">
        <v>3</v>
      </c>
      <c r="B8" s="70" t="s">
        <v>23</v>
      </c>
      <c r="C8" s="38" t="s">
        <v>24</v>
      </c>
      <c r="D8" s="66" t="s">
        <v>22</v>
      </c>
      <c r="E8" s="61">
        <v>4000</v>
      </c>
      <c r="F8" s="61">
        <v>2000</v>
      </c>
      <c r="G8" s="61">
        <v>2000</v>
      </c>
      <c r="H8" s="61">
        <v>0</v>
      </c>
      <c r="I8" s="69">
        <v>0</v>
      </c>
      <c r="J8" s="67">
        <v>4000</v>
      </c>
      <c r="K8" s="67">
        <v>0</v>
      </c>
    </row>
    <row r="9" ht="128.1" customHeight="1" spans="1:11">
      <c r="A9" s="61">
        <v>4</v>
      </c>
      <c r="B9" s="39" t="s">
        <v>25</v>
      </c>
      <c r="C9" s="39" t="s">
        <v>26</v>
      </c>
      <c r="D9" s="66" t="s">
        <v>27</v>
      </c>
      <c r="E9" s="61">
        <v>6000</v>
      </c>
      <c r="F9" s="61">
        <v>1000</v>
      </c>
      <c r="G9" s="61">
        <v>2000</v>
      </c>
      <c r="H9" s="61">
        <v>3000</v>
      </c>
      <c r="I9" s="69">
        <v>100</v>
      </c>
      <c r="J9" s="67">
        <v>1000</v>
      </c>
      <c r="K9" s="67">
        <v>4900</v>
      </c>
    </row>
    <row r="10" ht="101.25" customHeight="1" spans="1:11">
      <c r="A10" s="61">
        <v>5</v>
      </c>
      <c r="B10" s="39" t="s">
        <v>28</v>
      </c>
      <c r="C10" s="39" t="s">
        <v>29</v>
      </c>
      <c r="D10" s="66" t="s">
        <v>30</v>
      </c>
      <c r="E10" s="61">
        <f>SUM(F10:H10)</f>
        <v>19400</v>
      </c>
      <c r="F10" s="71">
        <v>5000</v>
      </c>
      <c r="G10" s="71">
        <v>6400</v>
      </c>
      <c r="H10" s="61">
        <v>8000</v>
      </c>
      <c r="I10" s="69">
        <v>100</v>
      </c>
      <c r="J10" s="67">
        <v>400</v>
      </c>
      <c r="K10" s="67">
        <v>18900</v>
      </c>
    </row>
    <row r="11" ht="71.25" customHeight="1" spans="1:11">
      <c r="A11" s="61">
        <v>6</v>
      </c>
      <c r="B11" s="39" t="s">
        <v>31</v>
      </c>
      <c r="C11" s="39" t="s">
        <v>32</v>
      </c>
      <c r="D11" s="66" t="s">
        <v>30</v>
      </c>
      <c r="E11" s="61">
        <v>5539</v>
      </c>
      <c r="F11" s="31">
        <v>2539</v>
      </c>
      <c r="G11" s="31">
        <v>1200</v>
      </c>
      <c r="H11" s="31">
        <v>1800</v>
      </c>
      <c r="I11" s="69">
        <v>0</v>
      </c>
      <c r="J11" s="67">
        <v>800</v>
      </c>
      <c r="K11" s="67">
        <v>4739</v>
      </c>
    </row>
    <row r="12" ht="111.95" customHeight="1" spans="1:11">
      <c r="A12" s="61">
        <v>7</v>
      </c>
      <c r="B12" s="42" t="s">
        <v>33</v>
      </c>
      <c r="C12" s="39" t="s">
        <v>34</v>
      </c>
      <c r="D12" s="66" t="s">
        <v>35</v>
      </c>
      <c r="E12" s="61">
        <v>1000</v>
      </c>
      <c r="F12" s="61">
        <v>300</v>
      </c>
      <c r="G12" s="61">
        <v>300</v>
      </c>
      <c r="H12" s="61">
        <v>400</v>
      </c>
      <c r="I12" s="69">
        <v>0</v>
      </c>
      <c r="J12" s="67">
        <v>150</v>
      </c>
      <c r="K12" s="67">
        <v>850</v>
      </c>
    </row>
    <row r="13" ht="60" customHeight="1" spans="1:11">
      <c r="A13" s="61">
        <v>8</v>
      </c>
      <c r="B13" s="72" t="s">
        <v>36</v>
      </c>
      <c r="C13" s="72" t="s">
        <v>37</v>
      </c>
      <c r="D13" s="73" t="s">
        <v>30</v>
      </c>
      <c r="E13" s="61">
        <v>3000</v>
      </c>
      <c r="F13" s="61">
        <v>1500</v>
      </c>
      <c r="G13" s="61">
        <v>1500</v>
      </c>
      <c r="H13" s="61">
        <v>0</v>
      </c>
      <c r="I13" s="16">
        <v>200</v>
      </c>
      <c r="J13" s="67">
        <v>2200</v>
      </c>
      <c r="K13" s="67">
        <v>600</v>
      </c>
    </row>
    <row r="14" ht="51.95" customHeight="1" spans="1:11">
      <c r="A14" s="61">
        <v>9</v>
      </c>
      <c r="B14" s="72" t="s">
        <v>38</v>
      </c>
      <c r="C14" s="72" t="s">
        <v>39</v>
      </c>
      <c r="D14" s="73" t="s">
        <v>40</v>
      </c>
      <c r="E14" s="22">
        <v>6000</v>
      </c>
      <c r="F14" s="22">
        <v>3000</v>
      </c>
      <c r="G14" s="22">
        <v>0</v>
      </c>
      <c r="H14" s="22">
        <v>3000</v>
      </c>
      <c r="I14" s="22">
        <v>0</v>
      </c>
      <c r="J14" s="81">
        <v>1800</v>
      </c>
      <c r="K14" s="22">
        <v>4200</v>
      </c>
    </row>
    <row r="15" ht="126.95" customHeight="1" spans="1:11">
      <c r="A15" s="61">
        <v>10</v>
      </c>
      <c r="B15" s="39" t="s">
        <v>41</v>
      </c>
      <c r="C15" s="39" t="s">
        <v>42</v>
      </c>
      <c r="D15" s="66" t="s">
        <v>30</v>
      </c>
      <c r="E15" s="61">
        <v>400</v>
      </c>
      <c r="F15" s="31">
        <v>80</v>
      </c>
      <c r="G15" s="31">
        <v>160</v>
      </c>
      <c r="H15" s="31">
        <v>160</v>
      </c>
      <c r="I15" s="69">
        <v>0</v>
      </c>
      <c r="J15" s="67">
        <v>200</v>
      </c>
      <c r="K15" s="67">
        <v>200</v>
      </c>
    </row>
    <row r="16" ht="60" customHeight="1" spans="1:11">
      <c r="A16" s="61" t="s">
        <v>43</v>
      </c>
      <c r="B16" s="73" t="s">
        <v>44</v>
      </c>
      <c r="C16" s="74"/>
      <c r="D16" s="82"/>
      <c r="E16" s="75">
        <f>SUM(F16:H16)</f>
        <v>0</v>
      </c>
      <c r="F16" s="75"/>
      <c r="G16" s="75"/>
      <c r="H16" s="75"/>
      <c r="I16" s="22"/>
      <c r="J16" s="22"/>
      <c r="K16" s="81"/>
    </row>
    <row r="17" ht="86.25" spans="1:11">
      <c r="A17" s="61">
        <v>11</v>
      </c>
      <c r="B17" s="72" t="s">
        <v>45</v>
      </c>
      <c r="C17" s="72" t="s">
        <v>46</v>
      </c>
      <c r="D17" s="73" t="s">
        <v>47</v>
      </c>
      <c r="E17" s="75">
        <v>2050</v>
      </c>
      <c r="F17" s="76">
        <v>0</v>
      </c>
      <c r="G17" s="76">
        <v>1025</v>
      </c>
      <c r="H17" s="75">
        <v>1025</v>
      </c>
      <c r="I17" s="22">
        <v>50</v>
      </c>
      <c r="J17" s="81">
        <v>2000</v>
      </c>
      <c r="K17" s="81">
        <v>0</v>
      </c>
    </row>
    <row r="18" ht="60" customHeight="1" spans="1:11">
      <c r="A18" s="61">
        <v>12</v>
      </c>
      <c r="B18" s="77" t="s">
        <v>48</v>
      </c>
      <c r="C18" s="77" t="s">
        <v>49</v>
      </c>
      <c r="D18" s="66" t="s">
        <v>30</v>
      </c>
      <c r="E18" s="61">
        <v>700</v>
      </c>
      <c r="F18" s="61">
        <v>350</v>
      </c>
      <c r="G18" s="61">
        <v>350</v>
      </c>
      <c r="H18" s="61">
        <v>0</v>
      </c>
      <c r="I18" s="69">
        <v>100</v>
      </c>
      <c r="J18" s="67">
        <v>0</v>
      </c>
      <c r="K18" s="67">
        <v>600</v>
      </c>
    </row>
    <row r="19" ht="60" customHeight="1" spans="1:11">
      <c r="A19" s="61">
        <v>13</v>
      </c>
      <c r="B19" s="77" t="s">
        <v>50</v>
      </c>
      <c r="C19" s="77" t="s">
        <v>51</v>
      </c>
      <c r="D19" s="66" t="s">
        <v>30</v>
      </c>
      <c r="E19" s="61">
        <v>200</v>
      </c>
      <c r="F19" s="40">
        <v>60</v>
      </c>
      <c r="G19" s="40">
        <v>70</v>
      </c>
      <c r="H19" s="31">
        <v>70</v>
      </c>
      <c r="I19" s="69">
        <v>0</v>
      </c>
      <c r="J19" s="67">
        <v>200</v>
      </c>
      <c r="K19" s="67">
        <v>0</v>
      </c>
    </row>
    <row r="20" ht="60" customHeight="1" spans="1:11">
      <c r="A20" s="31" t="s">
        <v>52</v>
      </c>
      <c r="B20" s="37" t="s">
        <v>53</v>
      </c>
      <c r="C20" s="51"/>
      <c r="D20" s="51"/>
      <c r="E20" s="61">
        <f>SUM(F20:H20)</f>
        <v>0</v>
      </c>
      <c r="F20" s="31"/>
      <c r="G20" s="31"/>
      <c r="H20" s="31"/>
      <c r="I20" s="69"/>
      <c r="J20" s="67"/>
      <c r="K20" s="67"/>
    </row>
    <row r="21" ht="60" customHeight="1" spans="1:11">
      <c r="A21" s="61">
        <v>14</v>
      </c>
      <c r="B21" s="77" t="s">
        <v>54</v>
      </c>
      <c r="C21" s="77" t="s">
        <v>55</v>
      </c>
      <c r="D21" s="66" t="s">
        <v>30</v>
      </c>
      <c r="E21" s="61">
        <v>120</v>
      </c>
      <c r="F21" s="40">
        <v>120</v>
      </c>
      <c r="G21" s="40">
        <v>0</v>
      </c>
      <c r="H21" s="31">
        <v>0</v>
      </c>
      <c r="I21" s="69">
        <v>0</v>
      </c>
      <c r="J21" s="67">
        <v>60</v>
      </c>
      <c r="K21" s="67">
        <v>60</v>
      </c>
    </row>
    <row r="22" ht="78.75" customHeight="1" spans="1:11">
      <c r="A22" s="61">
        <v>15</v>
      </c>
      <c r="B22" s="42" t="s">
        <v>56</v>
      </c>
      <c r="C22" s="77" t="s">
        <v>57</v>
      </c>
      <c r="D22" s="66" t="s">
        <v>30</v>
      </c>
      <c r="E22" s="61">
        <v>160</v>
      </c>
      <c r="F22" s="40">
        <v>53</v>
      </c>
      <c r="G22" s="40">
        <v>53</v>
      </c>
      <c r="H22" s="31">
        <v>54</v>
      </c>
      <c r="I22" s="69">
        <v>20</v>
      </c>
      <c r="J22" s="67">
        <v>140</v>
      </c>
      <c r="K22" s="67">
        <v>0</v>
      </c>
    </row>
    <row r="23" ht="99" customHeight="1" spans="1:11">
      <c r="A23" s="61">
        <v>16</v>
      </c>
      <c r="B23" s="77" t="s">
        <v>58</v>
      </c>
      <c r="C23" s="77" t="s">
        <v>59</v>
      </c>
      <c r="D23" s="66" t="s">
        <v>30</v>
      </c>
      <c r="E23" s="61">
        <v>120</v>
      </c>
      <c r="F23" s="40">
        <v>30</v>
      </c>
      <c r="G23" s="40">
        <v>40</v>
      </c>
      <c r="H23" s="31">
        <v>50</v>
      </c>
      <c r="I23" s="69">
        <v>30</v>
      </c>
      <c r="J23" s="67">
        <v>90</v>
      </c>
      <c r="K23" s="67">
        <v>0</v>
      </c>
    </row>
    <row r="24" ht="60" customHeight="1" spans="1:11">
      <c r="A24" s="61">
        <v>17</v>
      </c>
      <c r="B24" s="77" t="s">
        <v>60</v>
      </c>
      <c r="C24" s="77" t="s">
        <v>61</v>
      </c>
      <c r="D24" s="73" t="s">
        <v>62</v>
      </c>
      <c r="E24" s="61">
        <v>20000</v>
      </c>
      <c r="F24" s="71">
        <v>800</v>
      </c>
      <c r="G24" s="71">
        <v>10000</v>
      </c>
      <c r="H24" s="31">
        <v>9200</v>
      </c>
      <c r="I24" s="69">
        <v>0</v>
      </c>
      <c r="J24" s="67">
        <v>200</v>
      </c>
      <c r="K24" s="67">
        <v>19800</v>
      </c>
    </row>
    <row r="25" ht="60" customHeight="1" spans="1:11">
      <c r="A25" s="31" t="s">
        <v>63</v>
      </c>
      <c r="B25" s="37" t="s">
        <v>64</v>
      </c>
      <c r="C25" s="51"/>
      <c r="D25" s="52"/>
      <c r="E25" s="61"/>
      <c r="F25" s="31"/>
      <c r="G25" s="31"/>
      <c r="H25" s="31"/>
      <c r="I25" s="69"/>
      <c r="J25" s="67"/>
      <c r="K25" s="67"/>
    </row>
    <row r="26" ht="120.75" customHeight="1" spans="1:11">
      <c r="A26" s="31">
        <v>18</v>
      </c>
      <c r="B26" s="39" t="s">
        <v>65</v>
      </c>
      <c r="C26" s="39" t="s">
        <v>66</v>
      </c>
      <c r="D26" s="33" t="s">
        <v>67</v>
      </c>
      <c r="E26" s="61">
        <v>3600</v>
      </c>
      <c r="F26" s="31">
        <v>1000</v>
      </c>
      <c r="G26" s="31">
        <v>1200</v>
      </c>
      <c r="H26" s="31">
        <v>1400</v>
      </c>
      <c r="I26" s="69">
        <v>0</v>
      </c>
      <c r="J26" s="67">
        <v>3600</v>
      </c>
      <c r="K26" s="67">
        <v>0</v>
      </c>
    </row>
    <row r="27" ht="126.95" customHeight="1" spans="1:11">
      <c r="A27" s="61">
        <v>19</v>
      </c>
      <c r="B27" s="39" t="s">
        <v>68</v>
      </c>
      <c r="C27" s="39" t="s">
        <v>69</v>
      </c>
      <c r="D27" s="33" t="s">
        <v>67</v>
      </c>
      <c r="E27" s="85">
        <v>250</v>
      </c>
      <c r="F27" s="86">
        <v>250</v>
      </c>
      <c r="G27" s="86">
        <v>0</v>
      </c>
      <c r="H27" s="86">
        <v>0</v>
      </c>
      <c r="I27" s="89">
        <v>0</v>
      </c>
      <c r="J27" s="90">
        <v>250</v>
      </c>
      <c r="K27" s="90">
        <v>0</v>
      </c>
    </row>
    <row r="28" ht="132.75" customHeight="1" spans="1:11">
      <c r="A28" s="61">
        <v>20</v>
      </c>
      <c r="B28" s="39" t="s">
        <v>70</v>
      </c>
      <c r="C28" s="39" t="s">
        <v>71</v>
      </c>
      <c r="D28" s="37" t="s">
        <v>72</v>
      </c>
      <c r="E28" s="61">
        <f>SUM(F28:H28)</f>
        <v>3300</v>
      </c>
      <c r="F28" s="31">
        <v>800</v>
      </c>
      <c r="G28" s="31">
        <v>1000</v>
      </c>
      <c r="H28" s="31">
        <v>1500</v>
      </c>
      <c r="I28" s="69">
        <v>100</v>
      </c>
      <c r="J28" s="67">
        <v>300</v>
      </c>
      <c r="K28" s="67">
        <v>2900</v>
      </c>
    </row>
    <row r="29" ht="60" customHeight="1" spans="1:11">
      <c r="A29" s="61" t="s">
        <v>73</v>
      </c>
      <c r="B29" s="37" t="s">
        <v>74</v>
      </c>
      <c r="C29" s="51"/>
      <c r="D29" s="51"/>
      <c r="E29" s="61">
        <f>SUM(F29:H29)</f>
        <v>0</v>
      </c>
      <c r="F29" s="31"/>
      <c r="G29" s="31"/>
      <c r="H29" s="61"/>
      <c r="I29" s="69"/>
      <c r="J29" s="67"/>
      <c r="K29" s="67"/>
    </row>
    <row r="30" ht="230.1" customHeight="1" spans="1:11">
      <c r="A30" s="61">
        <v>21</v>
      </c>
      <c r="B30" s="39" t="s">
        <v>74</v>
      </c>
      <c r="C30" s="39" t="s">
        <v>75</v>
      </c>
      <c r="D30" s="37" t="s">
        <v>72</v>
      </c>
      <c r="E30" s="61">
        <v>1000</v>
      </c>
      <c r="F30" s="31">
        <v>200</v>
      </c>
      <c r="G30" s="31">
        <v>400</v>
      </c>
      <c r="H30" s="31">
        <v>400</v>
      </c>
      <c r="I30" s="69">
        <v>100</v>
      </c>
      <c r="J30" s="67">
        <v>900</v>
      </c>
      <c r="K30" s="67">
        <v>0</v>
      </c>
    </row>
    <row r="31" ht="210.95" customHeight="1" spans="1:11">
      <c r="A31" s="61">
        <v>22</v>
      </c>
      <c r="B31" s="39" t="s">
        <v>76</v>
      </c>
      <c r="C31" s="39" t="s">
        <v>77</v>
      </c>
      <c r="D31" s="37" t="s">
        <v>72</v>
      </c>
      <c r="E31" s="61">
        <v>300</v>
      </c>
      <c r="F31" s="31">
        <v>0</v>
      </c>
      <c r="G31" s="31">
        <v>150</v>
      </c>
      <c r="H31" s="31">
        <v>150</v>
      </c>
      <c r="I31" s="69">
        <v>0</v>
      </c>
      <c r="J31" s="67">
        <v>100</v>
      </c>
      <c r="K31" s="67">
        <v>200</v>
      </c>
    </row>
    <row r="32" ht="224.25" spans="1:11">
      <c r="A32" s="61">
        <v>23</v>
      </c>
      <c r="B32" s="39" t="s">
        <v>78</v>
      </c>
      <c r="C32" s="39" t="s">
        <v>79</v>
      </c>
      <c r="D32" s="37" t="s">
        <v>72</v>
      </c>
      <c r="E32" s="61">
        <v>2300</v>
      </c>
      <c r="F32" s="31">
        <v>300</v>
      </c>
      <c r="G32" s="31">
        <v>1000</v>
      </c>
      <c r="H32" s="31">
        <v>1000</v>
      </c>
      <c r="I32" s="69">
        <v>0</v>
      </c>
      <c r="J32" s="67">
        <v>2300</v>
      </c>
      <c r="K32" s="67">
        <v>0</v>
      </c>
    </row>
    <row r="33" ht="33" customHeight="1" spans="1:11">
      <c r="A33" s="78"/>
      <c r="B33" s="77" t="s">
        <v>80</v>
      </c>
      <c r="C33" s="87"/>
      <c r="D33" s="79"/>
      <c r="E33" s="61">
        <f t="shared" ref="E33:K33" si="0">SUM(E6:E32)</f>
        <v>320409</v>
      </c>
      <c r="F33" s="61">
        <f t="shared" si="0"/>
        <v>83382</v>
      </c>
      <c r="G33" s="61">
        <f t="shared" si="0"/>
        <v>115848</v>
      </c>
      <c r="H33" s="75">
        <f t="shared" si="0"/>
        <v>121179</v>
      </c>
      <c r="I33" s="75">
        <f t="shared" si="0"/>
        <v>1000</v>
      </c>
      <c r="J33" s="75">
        <f t="shared" si="0"/>
        <v>37660</v>
      </c>
      <c r="K33" s="75">
        <f t="shared" si="0"/>
        <v>281749</v>
      </c>
    </row>
    <row r="37" ht="17.25" spans="9:9">
      <c r="I37" s="61"/>
    </row>
  </sheetData>
  <mergeCells count="19">
    <mergeCell ref="A1:K1"/>
    <mergeCell ref="F2:H2"/>
    <mergeCell ref="I2:K2"/>
    <mergeCell ref="B5:C5"/>
    <mergeCell ref="B16:D16"/>
    <mergeCell ref="B20:D20"/>
    <mergeCell ref="B25:D25"/>
    <mergeCell ref="B29:D29"/>
    <mergeCell ref="A2:A4"/>
    <mergeCell ref="B2:B4"/>
    <mergeCell ref="C2:C4"/>
    <mergeCell ref="D2:D4"/>
    <mergeCell ref="E3:E4"/>
    <mergeCell ref="F3:F4"/>
    <mergeCell ref="G3:G4"/>
    <mergeCell ref="H3:H4"/>
    <mergeCell ref="I3:I4"/>
    <mergeCell ref="J3:J4"/>
    <mergeCell ref="K3:K4"/>
  </mergeCells>
  <pageMargins left="0.306944444444444" right="0.109722222222222" top="0.236111111111111" bottom="0.156944444444444" header="0.550694444444444"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31" sqref="A31"/>
    </sheetView>
  </sheetViews>
  <sheetFormatPr defaultColWidth="9" defaultRowHeight="15"/>
  <cols>
    <col min="2" max="2" width="14.5037037037037" customWidth="1"/>
  </cols>
  <sheetData>
    <row r="1" ht="21.75" spans="1:10">
      <c r="A1" s="60" t="s">
        <v>1</v>
      </c>
      <c r="B1" s="60" t="s">
        <v>2</v>
      </c>
      <c r="C1" s="60" t="s">
        <v>4</v>
      </c>
      <c r="D1" s="60" t="s">
        <v>5</v>
      </c>
      <c r="E1" s="60" t="s">
        <v>6</v>
      </c>
      <c r="F1" s="60"/>
      <c r="G1" s="60"/>
      <c r="H1" s="60" t="s">
        <v>7</v>
      </c>
      <c r="I1" s="60"/>
      <c r="J1" s="60"/>
    </row>
    <row r="2" spans="1:10">
      <c r="A2" s="60"/>
      <c r="B2" s="60"/>
      <c r="C2" s="60"/>
      <c r="D2" s="61" t="s">
        <v>8</v>
      </c>
      <c r="E2" s="61" t="s">
        <v>9</v>
      </c>
      <c r="F2" s="61" t="s">
        <v>10</v>
      </c>
      <c r="G2" s="61" t="s">
        <v>11</v>
      </c>
      <c r="H2" s="61" t="s">
        <v>12</v>
      </c>
      <c r="I2" s="61" t="s">
        <v>13</v>
      </c>
      <c r="J2" s="61" t="s">
        <v>14</v>
      </c>
    </row>
    <row r="3" spans="1:10">
      <c r="A3" s="60"/>
      <c r="B3" s="60"/>
      <c r="C3" s="60"/>
      <c r="D3" s="61"/>
      <c r="E3" s="61"/>
      <c r="F3" s="61"/>
      <c r="G3" s="61"/>
      <c r="H3" s="61"/>
      <c r="I3" s="61"/>
      <c r="J3" s="61"/>
    </row>
    <row r="4" ht="65.25" customHeight="1" spans="1:10">
      <c r="A4" s="62" t="s">
        <v>15</v>
      </c>
      <c r="B4" s="63" t="s">
        <v>16</v>
      </c>
      <c r="C4" s="64"/>
      <c r="D4" s="64"/>
      <c r="E4" s="64"/>
      <c r="F4" s="64"/>
      <c r="G4" s="64"/>
      <c r="H4" s="64"/>
      <c r="I4" s="64"/>
      <c r="J4" s="80"/>
    </row>
    <row r="5" ht="34.5" spans="1:10">
      <c r="A5" s="61">
        <v>1</v>
      </c>
      <c r="B5" s="65" t="s">
        <v>17</v>
      </c>
      <c r="C5" s="66" t="s">
        <v>19</v>
      </c>
      <c r="D5" s="61">
        <v>16270</v>
      </c>
      <c r="E5" s="61">
        <v>4000</v>
      </c>
      <c r="F5" s="61">
        <v>7000</v>
      </c>
      <c r="G5" s="61">
        <v>5270</v>
      </c>
      <c r="H5" s="67">
        <v>0</v>
      </c>
      <c r="I5" s="61">
        <v>16270</v>
      </c>
      <c r="J5" s="67">
        <v>0</v>
      </c>
    </row>
    <row r="6" ht="34.5" spans="1:10">
      <c r="A6" s="61">
        <v>2</v>
      </c>
      <c r="B6" s="68" t="s">
        <v>20</v>
      </c>
      <c r="C6" s="66" t="s">
        <v>22</v>
      </c>
      <c r="D6" s="61">
        <v>224700</v>
      </c>
      <c r="E6" s="61">
        <v>60000</v>
      </c>
      <c r="F6" s="61">
        <v>80000</v>
      </c>
      <c r="G6" s="61">
        <v>84700</v>
      </c>
      <c r="H6" s="69">
        <v>200</v>
      </c>
      <c r="I6" s="67">
        <v>700</v>
      </c>
      <c r="J6" s="67">
        <v>223800</v>
      </c>
    </row>
    <row r="7" ht="51.75" spans="1:10">
      <c r="A7" s="61">
        <v>3</v>
      </c>
      <c r="B7" s="70" t="s">
        <v>23</v>
      </c>
      <c r="C7" s="66" t="s">
        <v>22</v>
      </c>
      <c r="D7" s="61">
        <v>4000</v>
      </c>
      <c r="E7" s="61">
        <v>2000</v>
      </c>
      <c r="F7" s="61">
        <v>2000</v>
      </c>
      <c r="G7" s="61">
        <v>0</v>
      </c>
      <c r="H7" s="69">
        <v>0</v>
      </c>
      <c r="I7" s="67">
        <v>4000</v>
      </c>
      <c r="J7" s="67">
        <v>0</v>
      </c>
    </row>
    <row r="8" ht="103.5" spans="1:10">
      <c r="A8" s="61">
        <v>4</v>
      </c>
      <c r="B8" s="39" t="s">
        <v>25</v>
      </c>
      <c r="C8" s="66" t="s">
        <v>27</v>
      </c>
      <c r="D8" s="61">
        <v>6000</v>
      </c>
      <c r="E8" s="61">
        <v>1000</v>
      </c>
      <c r="F8" s="61">
        <v>2000</v>
      </c>
      <c r="G8" s="61">
        <v>3000</v>
      </c>
      <c r="H8" s="69">
        <v>100</v>
      </c>
      <c r="I8" s="67">
        <v>1000</v>
      </c>
      <c r="J8" s="67">
        <v>4900</v>
      </c>
    </row>
    <row r="9" ht="34.5" spans="1:10">
      <c r="A9" s="61">
        <v>5</v>
      </c>
      <c r="B9" s="39" t="s">
        <v>28</v>
      </c>
      <c r="C9" s="66" t="s">
        <v>30</v>
      </c>
      <c r="D9" s="61">
        <f>SUM(E9:G9)</f>
        <v>19400</v>
      </c>
      <c r="E9" s="71">
        <v>5000</v>
      </c>
      <c r="F9" s="71">
        <v>6400</v>
      </c>
      <c r="G9" s="61">
        <v>8000</v>
      </c>
      <c r="H9" s="69">
        <v>100</v>
      </c>
      <c r="I9" s="67">
        <v>400</v>
      </c>
      <c r="J9" s="67">
        <v>18900</v>
      </c>
    </row>
    <row r="10" ht="34.5" spans="1:10">
      <c r="A10" s="61">
        <v>6</v>
      </c>
      <c r="B10" s="39" t="s">
        <v>31</v>
      </c>
      <c r="C10" s="66" t="s">
        <v>30</v>
      </c>
      <c r="D10" s="61">
        <v>5539</v>
      </c>
      <c r="E10" s="31">
        <v>2539</v>
      </c>
      <c r="F10" s="31">
        <v>1200</v>
      </c>
      <c r="G10" s="31">
        <v>1800</v>
      </c>
      <c r="H10" s="69">
        <v>0</v>
      </c>
      <c r="I10" s="67">
        <v>800</v>
      </c>
      <c r="J10" s="67">
        <v>4739</v>
      </c>
    </row>
    <row r="11" ht="86.25" spans="1:10">
      <c r="A11" s="61">
        <v>7</v>
      </c>
      <c r="B11" s="39" t="s">
        <v>33</v>
      </c>
      <c r="C11" s="66" t="s">
        <v>35</v>
      </c>
      <c r="D11" s="61">
        <v>1000</v>
      </c>
      <c r="E11" s="61">
        <v>300</v>
      </c>
      <c r="F11" s="61">
        <v>300</v>
      </c>
      <c r="G11" s="61">
        <v>400</v>
      </c>
      <c r="H11" s="69">
        <v>0</v>
      </c>
      <c r="I11" s="67">
        <v>150</v>
      </c>
      <c r="J11" s="67">
        <v>850</v>
      </c>
    </row>
    <row r="12" ht="34.5" spans="1:10">
      <c r="A12" s="61">
        <v>8</v>
      </c>
      <c r="B12" s="72" t="s">
        <v>36</v>
      </c>
      <c r="C12" s="73" t="s">
        <v>30</v>
      </c>
      <c r="D12" s="61">
        <v>3000</v>
      </c>
      <c r="E12" s="61">
        <v>1500</v>
      </c>
      <c r="F12" s="61">
        <v>1500</v>
      </c>
      <c r="G12" s="61">
        <v>0</v>
      </c>
      <c r="H12" s="16">
        <v>200</v>
      </c>
      <c r="I12" s="67">
        <v>2200</v>
      </c>
      <c r="J12" s="67">
        <v>600</v>
      </c>
    </row>
    <row r="13" ht="34.5" spans="1:10">
      <c r="A13" s="61">
        <v>9</v>
      </c>
      <c r="B13" s="72" t="s">
        <v>38</v>
      </c>
      <c r="C13" s="73" t="s">
        <v>40</v>
      </c>
      <c r="D13" s="22">
        <v>6000</v>
      </c>
      <c r="E13" s="22">
        <v>3000</v>
      </c>
      <c r="F13" s="22">
        <v>0</v>
      </c>
      <c r="G13" s="22">
        <v>3000</v>
      </c>
      <c r="H13" s="22">
        <v>0</v>
      </c>
      <c r="I13" s="81">
        <v>1800</v>
      </c>
      <c r="J13" s="22">
        <v>4200</v>
      </c>
    </row>
    <row r="14" ht="126.95" customHeight="1" spans="1:11">
      <c r="A14" s="61">
        <v>10</v>
      </c>
      <c r="B14" s="39" t="s">
        <v>41</v>
      </c>
      <c r="C14" s="39" t="s">
        <v>42</v>
      </c>
      <c r="D14" s="61">
        <v>400</v>
      </c>
      <c r="E14" s="31">
        <v>80</v>
      </c>
      <c r="F14" s="31">
        <v>160</v>
      </c>
      <c r="G14" s="31">
        <v>160</v>
      </c>
      <c r="H14" s="69">
        <v>0</v>
      </c>
      <c r="I14" s="67">
        <v>200</v>
      </c>
      <c r="J14" s="67">
        <v>200</v>
      </c>
      <c r="K14" s="67"/>
    </row>
    <row r="15" ht="36.75" customHeight="1" spans="1:10">
      <c r="A15" s="61" t="s">
        <v>43</v>
      </c>
      <c r="B15" s="73" t="s">
        <v>44</v>
      </c>
      <c r="C15" s="74"/>
      <c r="D15" s="74"/>
      <c r="E15" s="74"/>
      <c r="F15" s="74"/>
      <c r="G15" s="74"/>
      <c r="H15" s="74"/>
      <c r="I15" s="74"/>
      <c r="J15" s="82"/>
    </row>
    <row r="16" ht="103.5" spans="1:10">
      <c r="A16" s="61">
        <v>11</v>
      </c>
      <c r="B16" s="72" t="s">
        <v>45</v>
      </c>
      <c r="C16" s="73" t="s">
        <v>47</v>
      </c>
      <c r="D16" s="75">
        <v>2050</v>
      </c>
      <c r="E16" s="76">
        <v>0</v>
      </c>
      <c r="F16" s="76">
        <v>1025</v>
      </c>
      <c r="G16" s="75">
        <v>1025</v>
      </c>
      <c r="H16" s="22">
        <v>50</v>
      </c>
      <c r="I16" s="81">
        <v>2000</v>
      </c>
      <c r="J16" s="81">
        <v>0</v>
      </c>
    </row>
    <row r="17" ht="34.5" spans="1:10">
      <c r="A17" s="61">
        <v>12</v>
      </c>
      <c r="B17" s="77" t="s">
        <v>48</v>
      </c>
      <c r="C17" s="66" t="s">
        <v>30</v>
      </c>
      <c r="D17" s="61">
        <v>700</v>
      </c>
      <c r="E17" s="61">
        <v>350</v>
      </c>
      <c r="F17" s="61">
        <v>350</v>
      </c>
      <c r="G17" s="61">
        <v>0</v>
      </c>
      <c r="H17" s="69">
        <v>100</v>
      </c>
      <c r="I17" s="67">
        <v>0</v>
      </c>
      <c r="J17" s="67">
        <v>600</v>
      </c>
    </row>
    <row r="18" ht="34.5" spans="1:10">
      <c r="A18" s="61">
        <v>13</v>
      </c>
      <c r="B18" s="77" t="s">
        <v>50</v>
      </c>
      <c r="C18" s="66" t="s">
        <v>30</v>
      </c>
      <c r="D18" s="61">
        <v>200</v>
      </c>
      <c r="E18" s="40">
        <v>60</v>
      </c>
      <c r="F18" s="40">
        <v>70</v>
      </c>
      <c r="G18" s="31">
        <v>70</v>
      </c>
      <c r="H18" s="69">
        <v>0</v>
      </c>
      <c r="I18" s="67">
        <v>200</v>
      </c>
      <c r="J18" s="67">
        <v>0</v>
      </c>
    </row>
    <row r="19" ht="17.25" spans="1:10">
      <c r="A19" s="31" t="s">
        <v>52</v>
      </c>
      <c r="B19" s="37" t="s">
        <v>53</v>
      </c>
      <c r="C19" s="51"/>
      <c r="D19" s="51"/>
      <c r="E19" s="51"/>
      <c r="F19" s="51"/>
      <c r="G19" s="51"/>
      <c r="H19" s="51"/>
      <c r="I19" s="51"/>
      <c r="J19" s="52"/>
    </row>
    <row r="20" ht="34.5" spans="1:10">
      <c r="A20" s="61">
        <v>14</v>
      </c>
      <c r="B20" s="77" t="s">
        <v>54</v>
      </c>
      <c r="C20" s="66" t="s">
        <v>30</v>
      </c>
      <c r="D20" s="61">
        <v>120</v>
      </c>
      <c r="E20" s="40">
        <v>120</v>
      </c>
      <c r="F20" s="40">
        <v>0</v>
      </c>
      <c r="G20" s="31">
        <v>0</v>
      </c>
      <c r="H20" s="69">
        <v>0</v>
      </c>
      <c r="I20" s="67">
        <v>60</v>
      </c>
      <c r="J20" s="67">
        <v>60</v>
      </c>
    </row>
    <row r="21" ht="34.5" spans="1:10">
      <c r="A21" s="61">
        <v>15</v>
      </c>
      <c r="B21" s="77" t="s">
        <v>56</v>
      </c>
      <c r="C21" s="66" t="s">
        <v>30</v>
      </c>
      <c r="D21" s="61">
        <v>160</v>
      </c>
      <c r="E21" s="40">
        <v>53</v>
      </c>
      <c r="F21" s="40">
        <v>53</v>
      </c>
      <c r="G21" s="31">
        <v>54</v>
      </c>
      <c r="H21" s="69">
        <v>20</v>
      </c>
      <c r="I21" s="67">
        <v>140</v>
      </c>
      <c r="J21" s="67">
        <v>0</v>
      </c>
    </row>
    <row r="22" ht="34.5" spans="1:10">
      <c r="A22" s="61">
        <v>16</v>
      </c>
      <c r="B22" s="77" t="s">
        <v>58</v>
      </c>
      <c r="C22" s="66" t="s">
        <v>30</v>
      </c>
      <c r="D22" s="61">
        <v>120</v>
      </c>
      <c r="E22" s="40">
        <v>30</v>
      </c>
      <c r="F22" s="40">
        <v>40</v>
      </c>
      <c r="G22" s="31">
        <v>50</v>
      </c>
      <c r="H22" s="69">
        <v>30</v>
      </c>
      <c r="I22" s="67">
        <v>90</v>
      </c>
      <c r="J22" s="67">
        <v>0</v>
      </c>
    </row>
    <row r="23" ht="34.5" spans="1:10">
      <c r="A23" s="61">
        <v>17</v>
      </c>
      <c r="B23" s="77" t="s">
        <v>60</v>
      </c>
      <c r="C23" s="73" t="s">
        <v>62</v>
      </c>
      <c r="D23" s="61">
        <v>20000</v>
      </c>
      <c r="E23" s="71">
        <v>800</v>
      </c>
      <c r="F23" s="71">
        <v>10000</v>
      </c>
      <c r="G23" s="31">
        <v>9200</v>
      </c>
      <c r="H23" s="69">
        <v>0</v>
      </c>
      <c r="I23" s="67">
        <v>200</v>
      </c>
      <c r="J23" s="67">
        <v>19800</v>
      </c>
    </row>
    <row r="24" ht="36" customHeight="1" spans="1:10">
      <c r="A24" s="31" t="s">
        <v>63</v>
      </c>
      <c r="B24" s="37" t="s">
        <v>64</v>
      </c>
      <c r="C24" s="51"/>
      <c r="D24" s="51"/>
      <c r="E24" s="51"/>
      <c r="F24" s="51"/>
      <c r="G24" s="51"/>
      <c r="H24" s="51"/>
      <c r="I24" s="51"/>
      <c r="J24" s="52"/>
    </row>
    <row r="25" ht="56.25" customHeight="1" spans="1:10">
      <c r="A25" s="31">
        <v>18</v>
      </c>
      <c r="B25" s="39" t="s">
        <v>65</v>
      </c>
      <c r="C25" s="51" t="s">
        <v>30</v>
      </c>
      <c r="D25" s="31"/>
      <c r="E25" s="31"/>
      <c r="F25" s="31"/>
      <c r="G25" s="31"/>
      <c r="H25" s="31"/>
      <c r="I25" s="31"/>
      <c r="J25" s="31"/>
    </row>
    <row r="26" ht="34.5" spans="1:10">
      <c r="A26" s="61">
        <v>19</v>
      </c>
      <c r="B26" s="39" t="s">
        <v>68</v>
      </c>
      <c r="C26" s="66" t="s">
        <v>30</v>
      </c>
      <c r="D26" s="61">
        <v>400</v>
      </c>
      <c r="E26" s="31">
        <v>80</v>
      </c>
      <c r="F26" s="31">
        <v>160</v>
      </c>
      <c r="G26" s="31">
        <v>160</v>
      </c>
      <c r="H26" s="69">
        <v>0</v>
      </c>
      <c r="I26" s="67">
        <v>200</v>
      </c>
      <c r="J26" s="67">
        <v>200</v>
      </c>
    </row>
    <row r="27" ht="34.5" spans="1:10">
      <c r="A27" s="61">
        <v>20</v>
      </c>
      <c r="B27" s="39" t="s">
        <v>70</v>
      </c>
      <c r="C27" s="37" t="s">
        <v>72</v>
      </c>
      <c r="D27" s="61">
        <f>SUM(E27:G27)</f>
        <v>3300</v>
      </c>
      <c r="E27" s="31">
        <v>800</v>
      </c>
      <c r="F27" s="31">
        <v>1000</v>
      </c>
      <c r="G27" s="31">
        <v>1500</v>
      </c>
      <c r="H27" s="69">
        <v>100</v>
      </c>
      <c r="I27" s="67">
        <v>300</v>
      </c>
      <c r="J27" s="67">
        <v>2900</v>
      </c>
    </row>
    <row r="28" ht="17.25" customHeight="1" spans="1:10">
      <c r="A28" s="61" t="s">
        <v>73</v>
      </c>
      <c r="B28" s="37" t="s">
        <v>81</v>
      </c>
      <c r="C28" s="51"/>
      <c r="D28" s="51"/>
      <c r="E28" s="51"/>
      <c r="F28" s="51"/>
      <c r="G28" s="51"/>
      <c r="H28" s="51"/>
      <c r="I28" s="51"/>
      <c r="J28" s="52"/>
    </row>
    <row r="29" ht="34.5" spans="1:10">
      <c r="A29" s="61">
        <v>21</v>
      </c>
      <c r="B29" s="39" t="s">
        <v>74</v>
      </c>
      <c r="C29" s="37" t="s">
        <v>72</v>
      </c>
      <c r="D29" s="61">
        <v>1000</v>
      </c>
      <c r="E29" s="31">
        <v>200</v>
      </c>
      <c r="F29" s="31">
        <v>400</v>
      </c>
      <c r="G29" s="31">
        <v>400</v>
      </c>
      <c r="H29" s="69">
        <v>100</v>
      </c>
      <c r="I29" s="67">
        <v>900</v>
      </c>
      <c r="J29" s="67">
        <v>0</v>
      </c>
    </row>
    <row r="30" ht="51.75" spans="1:10">
      <c r="A30" s="61">
        <v>22</v>
      </c>
      <c r="B30" s="39" t="s">
        <v>76</v>
      </c>
      <c r="C30" s="37" t="s">
        <v>72</v>
      </c>
      <c r="D30" s="61">
        <v>300</v>
      </c>
      <c r="E30" s="31">
        <v>0</v>
      </c>
      <c r="F30" s="31">
        <v>150</v>
      </c>
      <c r="G30" s="31">
        <v>150</v>
      </c>
      <c r="H30" s="69">
        <v>0</v>
      </c>
      <c r="I30" s="67">
        <v>100</v>
      </c>
      <c r="J30" s="67">
        <v>200</v>
      </c>
    </row>
    <row r="31" ht="34.5" spans="1:10">
      <c r="A31" s="61">
        <v>23</v>
      </c>
      <c r="B31" s="39" t="s">
        <v>78</v>
      </c>
      <c r="C31" s="37" t="s">
        <v>72</v>
      </c>
      <c r="D31" s="61">
        <v>2300</v>
      </c>
      <c r="E31" s="31">
        <v>300</v>
      </c>
      <c r="F31" s="31">
        <v>1000</v>
      </c>
      <c r="G31" s="31">
        <v>1000</v>
      </c>
      <c r="H31" s="69">
        <v>0</v>
      </c>
      <c r="I31" s="67">
        <v>2300</v>
      </c>
      <c r="J31" s="67">
        <v>0</v>
      </c>
    </row>
    <row r="32" ht="17.25" spans="1:10">
      <c r="A32" s="78"/>
      <c r="B32" s="77" t="s">
        <v>80</v>
      </c>
      <c r="C32" s="79"/>
      <c r="D32" s="61">
        <f t="shared" ref="D32:J32" si="0">SUM(D5:D31)</f>
        <v>316959</v>
      </c>
      <c r="E32" s="61">
        <f t="shared" si="0"/>
        <v>82212</v>
      </c>
      <c r="F32" s="61">
        <f t="shared" si="0"/>
        <v>114808</v>
      </c>
      <c r="G32" s="75">
        <f t="shared" si="0"/>
        <v>119939</v>
      </c>
      <c r="H32" s="75">
        <f t="shared" si="0"/>
        <v>1000</v>
      </c>
      <c r="I32" s="75">
        <f t="shared" si="0"/>
        <v>34010</v>
      </c>
      <c r="J32" s="75">
        <f t="shared" si="0"/>
        <v>281949</v>
      </c>
    </row>
  </sheetData>
  <mergeCells count="17">
    <mergeCell ref="E1:G1"/>
    <mergeCell ref="H1:J1"/>
    <mergeCell ref="B4:J4"/>
    <mergeCell ref="B15:J15"/>
    <mergeCell ref="B19:J19"/>
    <mergeCell ref="B24:J24"/>
    <mergeCell ref="B28:J28"/>
    <mergeCell ref="A1:A3"/>
    <mergeCell ref="B1:B3"/>
    <mergeCell ref="C1:C3"/>
    <mergeCell ref="D2:D3"/>
    <mergeCell ref="E2:E3"/>
    <mergeCell ref="F2:F3"/>
    <mergeCell ref="G2:G3"/>
    <mergeCell ref="H2:H3"/>
    <mergeCell ref="I2:I3"/>
    <mergeCell ref="J2:J3"/>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workbookViewId="0">
      <pane ySplit="4" topLeftCell="A5" activePane="bottomLeft" state="frozen"/>
      <selection/>
      <selection pane="bottomLeft" activeCell="A1" sqref="A1:K1"/>
    </sheetView>
  </sheetViews>
  <sheetFormatPr defaultColWidth="9" defaultRowHeight="15"/>
  <cols>
    <col min="1" max="1" width="4.25185185185185" style="3" customWidth="1"/>
    <col min="2" max="2" width="10.3777777777778" customWidth="1"/>
    <col min="3" max="3" width="38.8740740740741" customWidth="1"/>
    <col min="4" max="4" width="10.2518518518519" style="3" customWidth="1"/>
    <col min="5" max="5" width="9.25185185185185" style="15" customWidth="1"/>
    <col min="6" max="6" width="8.12592592592593" style="15" customWidth="1"/>
    <col min="7" max="7" width="8" style="15" customWidth="1"/>
    <col min="8" max="9" width="8.25185185185185" style="15" customWidth="1"/>
    <col min="10" max="10" width="7.12592592592593" style="15" customWidth="1"/>
    <col min="11" max="11" width="8.5037037037037" style="15" customWidth="1"/>
  </cols>
  <sheetData>
    <row r="1" ht="36" customHeight="1" spans="1:11">
      <c r="A1" s="29" t="s">
        <v>0</v>
      </c>
      <c r="B1" s="29"/>
      <c r="C1" s="29"/>
      <c r="D1" s="29"/>
      <c r="E1" s="29"/>
      <c r="F1" s="29"/>
      <c r="G1" s="29"/>
      <c r="H1" s="29"/>
      <c r="I1" s="29"/>
      <c r="J1" s="29"/>
      <c r="K1" s="29"/>
    </row>
    <row r="2" ht="21.75" spans="1:11">
      <c r="A2" s="30" t="s">
        <v>1</v>
      </c>
      <c r="B2" s="30" t="s">
        <v>2</v>
      </c>
      <c r="C2" s="30" t="s">
        <v>3</v>
      </c>
      <c r="D2" s="30" t="s">
        <v>4</v>
      </c>
      <c r="E2" s="30" t="s">
        <v>5</v>
      </c>
      <c r="F2" s="30" t="s">
        <v>6</v>
      </c>
      <c r="G2" s="30"/>
      <c r="H2" s="30"/>
      <c r="I2" s="30" t="s">
        <v>7</v>
      </c>
      <c r="J2" s="30"/>
      <c r="K2" s="30"/>
    </row>
    <row r="3" ht="18.75" customHeight="1" spans="1:11">
      <c r="A3" s="30"/>
      <c r="B3" s="30"/>
      <c r="C3" s="30"/>
      <c r="D3" s="30"/>
      <c r="E3" s="31" t="s">
        <v>8</v>
      </c>
      <c r="F3" s="31" t="s">
        <v>9</v>
      </c>
      <c r="G3" s="31" t="s">
        <v>10</v>
      </c>
      <c r="H3" s="31" t="s">
        <v>11</v>
      </c>
      <c r="I3" s="31" t="s">
        <v>12</v>
      </c>
      <c r="J3" s="31" t="s">
        <v>13</v>
      </c>
      <c r="K3" s="31" t="s">
        <v>14</v>
      </c>
    </row>
    <row r="4" ht="30.75" customHeight="1" spans="1:11">
      <c r="A4" s="30"/>
      <c r="B4" s="30"/>
      <c r="C4" s="30"/>
      <c r="D4" s="30"/>
      <c r="E4" s="31"/>
      <c r="F4" s="31"/>
      <c r="G4" s="31"/>
      <c r="H4" s="31"/>
      <c r="I4" s="31"/>
      <c r="J4" s="31"/>
      <c r="K4" s="31"/>
    </row>
    <row r="5" ht="38.25" customHeight="1" spans="1:11">
      <c r="A5" s="32" t="s">
        <v>15</v>
      </c>
      <c r="B5" s="33" t="s">
        <v>16</v>
      </c>
      <c r="C5" s="33"/>
      <c r="D5" s="34"/>
      <c r="E5" s="31">
        <v>270139</v>
      </c>
      <c r="F5" s="30"/>
      <c r="G5" s="30"/>
      <c r="H5" s="30"/>
      <c r="I5" s="56"/>
      <c r="J5" s="56"/>
      <c r="K5" s="56"/>
    </row>
    <row r="6" ht="231.95" customHeight="1" spans="1:11">
      <c r="A6" s="31">
        <v>1</v>
      </c>
      <c r="B6" s="35" t="s">
        <v>20</v>
      </c>
      <c r="C6" s="36" t="s">
        <v>21</v>
      </c>
      <c r="D6" s="37" t="s">
        <v>22</v>
      </c>
      <c r="E6" s="31">
        <v>224700</v>
      </c>
      <c r="F6" s="31">
        <v>60000</v>
      </c>
      <c r="G6" s="31">
        <v>80000</v>
      </c>
      <c r="H6" s="31">
        <v>84700</v>
      </c>
      <c r="I6" s="57">
        <v>0</v>
      </c>
      <c r="J6" s="40">
        <v>700</v>
      </c>
      <c r="K6" s="40">
        <v>224000</v>
      </c>
    </row>
    <row r="7" ht="141.95" customHeight="1" spans="1:11">
      <c r="A7" s="31">
        <v>2</v>
      </c>
      <c r="B7" s="38" t="s">
        <v>23</v>
      </c>
      <c r="C7" s="38" t="s">
        <v>24</v>
      </c>
      <c r="D7" s="37" t="s">
        <v>22</v>
      </c>
      <c r="E7" s="31">
        <v>4000</v>
      </c>
      <c r="F7" s="31">
        <v>2000</v>
      </c>
      <c r="G7" s="31">
        <v>2000</v>
      </c>
      <c r="H7" s="31">
        <v>0</v>
      </c>
      <c r="I7" s="57">
        <v>0</v>
      </c>
      <c r="J7" s="40">
        <v>4000</v>
      </c>
      <c r="K7" s="40">
        <v>0</v>
      </c>
    </row>
    <row r="8" ht="128.1" customHeight="1" spans="1:11">
      <c r="A8" s="31">
        <v>3</v>
      </c>
      <c r="B8" s="39" t="s">
        <v>25</v>
      </c>
      <c r="C8" s="39" t="s">
        <v>26</v>
      </c>
      <c r="D8" s="37" t="s">
        <v>27</v>
      </c>
      <c r="E8" s="31">
        <v>6000</v>
      </c>
      <c r="F8" s="31">
        <v>1000</v>
      </c>
      <c r="G8" s="31">
        <v>2000</v>
      </c>
      <c r="H8" s="31">
        <v>3000</v>
      </c>
      <c r="I8" s="57">
        <v>100</v>
      </c>
      <c r="J8" s="40">
        <v>1000</v>
      </c>
      <c r="K8" s="40">
        <v>4900</v>
      </c>
    </row>
    <row r="9" ht="51.75" spans="1:11">
      <c r="A9" s="31">
        <v>4</v>
      </c>
      <c r="B9" s="39" t="s">
        <v>28</v>
      </c>
      <c r="C9" s="39" t="s">
        <v>82</v>
      </c>
      <c r="D9" s="37" t="s">
        <v>30</v>
      </c>
      <c r="E9" s="31">
        <f>SUM(F9:H9)</f>
        <v>19400</v>
      </c>
      <c r="F9" s="40">
        <v>5000</v>
      </c>
      <c r="G9" s="40">
        <v>6400</v>
      </c>
      <c r="H9" s="31">
        <v>8000</v>
      </c>
      <c r="I9" s="57">
        <v>0</v>
      </c>
      <c r="J9" s="40">
        <v>400</v>
      </c>
      <c r="K9" s="40">
        <v>19000</v>
      </c>
    </row>
    <row r="10" ht="34.5" spans="1:11">
      <c r="A10" s="31">
        <v>5</v>
      </c>
      <c r="B10" s="39" t="s">
        <v>31</v>
      </c>
      <c r="C10" s="39" t="s">
        <v>83</v>
      </c>
      <c r="D10" s="37" t="s">
        <v>30</v>
      </c>
      <c r="E10" s="31">
        <v>5539</v>
      </c>
      <c r="F10" s="31">
        <v>2539</v>
      </c>
      <c r="G10" s="31">
        <v>1200</v>
      </c>
      <c r="H10" s="31">
        <v>1800</v>
      </c>
      <c r="I10" s="57">
        <v>55</v>
      </c>
      <c r="J10" s="40">
        <v>800</v>
      </c>
      <c r="K10" s="40">
        <v>4684</v>
      </c>
    </row>
    <row r="11" ht="69" spans="1:13">
      <c r="A11" s="41">
        <v>6</v>
      </c>
      <c r="B11" s="42" t="s">
        <v>33</v>
      </c>
      <c r="C11" s="39" t="s">
        <v>84</v>
      </c>
      <c r="D11" s="37" t="s">
        <v>35</v>
      </c>
      <c r="E11" s="31">
        <v>1000</v>
      </c>
      <c r="F11" s="31">
        <v>300</v>
      </c>
      <c r="G11" s="31">
        <v>300</v>
      </c>
      <c r="H11" s="31">
        <v>400</v>
      </c>
      <c r="I11" s="58">
        <v>45</v>
      </c>
      <c r="J11" s="40">
        <v>150</v>
      </c>
      <c r="K11" s="40">
        <v>805</v>
      </c>
      <c r="M11">
        <f>45/6</f>
        <v>7.5</v>
      </c>
    </row>
    <row r="12" ht="34.5" spans="1:11">
      <c r="A12" s="31">
        <v>7</v>
      </c>
      <c r="B12" s="43" t="s">
        <v>36</v>
      </c>
      <c r="C12" s="43" t="s">
        <v>37</v>
      </c>
      <c r="D12" s="44" t="s">
        <v>30</v>
      </c>
      <c r="E12" s="31">
        <v>3000</v>
      </c>
      <c r="F12" s="31">
        <v>1500</v>
      </c>
      <c r="G12" s="31">
        <v>1500</v>
      </c>
      <c r="H12" s="31">
        <v>0</v>
      </c>
      <c r="I12" s="57">
        <v>100</v>
      </c>
      <c r="J12" s="40">
        <v>2200</v>
      </c>
      <c r="K12" s="40">
        <v>700</v>
      </c>
    </row>
    <row r="13" ht="34.5" spans="1:11">
      <c r="A13" s="31">
        <v>8</v>
      </c>
      <c r="B13" s="43" t="s">
        <v>38</v>
      </c>
      <c r="C13" s="43" t="s">
        <v>39</v>
      </c>
      <c r="D13" s="44" t="s">
        <v>40</v>
      </c>
      <c r="E13" s="45">
        <v>6000</v>
      </c>
      <c r="F13" s="45">
        <v>3000</v>
      </c>
      <c r="G13" s="45">
        <v>0</v>
      </c>
      <c r="H13" s="45">
        <v>3000</v>
      </c>
      <c r="I13" s="45">
        <v>0</v>
      </c>
      <c r="J13" s="50">
        <v>1800</v>
      </c>
      <c r="K13" s="45">
        <v>4200</v>
      </c>
    </row>
    <row r="14" ht="69" spans="1:11">
      <c r="A14" s="31">
        <v>9</v>
      </c>
      <c r="B14" s="39" t="s">
        <v>41</v>
      </c>
      <c r="C14" s="39" t="s">
        <v>85</v>
      </c>
      <c r="D14" s="37" t="s">
        <v>30</v>
      </c>
      <c r="E14" s="31">
        <v>400</v>
      </c>
      <c r="F14" s="31">
        <v>80</v>
      </c>
      <c r="G14" s="31">
        <v>160</v>
      </c>
      <c r="H14" s="31">
        <v>160</v>
      </c>
      <c r="I14" s="57">
        <v>100</v>
      </c>
      <c r="J14" s="40">
        <v>100</v>
      </c>
      <c r="K14" s="40">
        <v>200</v>
      </c>
    </row>
    <row r="15" ht="69" spans="1:11">
      <c r="A15" s="31">
        <v>10</v>
      </c>
      <c r="B15" s="39" t="s">
        <v>86</v>
      </c>
      <c r="C15" s="39" t="s">
        <v>87</v>
      </c>
      <c r="D15" s="31" t="s">
        <v>88</v>
      </c>
      <c r="E15" s="31">
        <v>100</v>
      </c>
      <c r="F15" s="31">
        <v>100</v>
      </c>
      <c r="G15" s="31">
        <v>0</v>
      </c>
      <c r="H15" s="31">
        <v>0</v>
      </c>
      <c r="I15" s="57">
        <v>30</v>
      </c>
      <c r="J15" s="40">
        <v>0</v>
      </c>
      <c r="K15" s="40">
        <v>70</v>
      </c>
    </row>
    <row r="16" ht="17.25" spans="1:11">
      <c r="A16" s="31" t="s">
        <v>43</v>
      </c>
      <c r="B16" s="44" t="s">
        <v>44</v>
      </c>
      <c r="C16" s="46"/>
      <c r="D16" s="47"/>
      <c r="E16" s="48">
        <v>19170</v>
      </c>
      <c r="F16" s="48"/>
      <c r="G16" s="48"/>
      <c r="H16" s="48"/>
      <c r="I16" s="45"/>
      <c r="J16" s="45"/>
      <c r="K16" s="50"/>
    </row>
    <row r="17" ht="34.5" spans="1:11">
      <c r="A17" s="31">
        <v>11</v>
      </c>
      <c r="B17" s="49" t="s">
        <v>17</v>
      </c>
      <c r="C17" s="39" t="s">
        <v>18</v>
      </c>
      <c r="D17" s="37" t="s">
        <v>19</v>
      </c>
      <c r="E17" s="31">
        <v>16270</v>
      </c>
      <c r="F17" s="31">
        <v>4000</v>
      </c>
      <c r="G17" s="31">
        <v>7000</v>
      </c>
      <c r="H17" s="31">
        <v>5270</v>
      </c>
      <c r="I17" s="40">
        <v>0</v>
      </c>
      <c r="J17" s="31">
        <v>16270</v>
      </c>
      <c r="K17" s="40">
        <v>0</v>
      </c>
    </row>
    <row r="18" ht="86.25" spans="1:11">
      <c r="A18" s="31">
        <v>12</v>
      </c>
      <c r="B18" s="43" t="s">
        <v>45</v>
      </c>
      <c r="C18" s="43" t="s">
        <v>46</v>
      </c>
      <c r="D18" s="44" t="s">
        <v>47</v>
      </c>
      <c r="E18" s="48">
        <v>2000</v>
      </c>
      <c r="F18" s="50">
        <v>0</v>
      </c>
      <c r="G18" s="50">
        <v>1000</v>
      </c>
      <c r="H18" s="48">
        <v>1000</v>
      </c>
      <c r="I18" s="45">
        <v>0</v>
      </c>
      <c r="J18" s="50">
        <v>2000</v>
      </c>
      <c r="K18" s="50">
        <v>0</v>
      </c>
    </row>
    <row r="19" ht="60" customHeight="1" spans="1:11">
      <c r="A19" s="31">
        <v>13</v>
      </c>
      <c r="B19" s="39" t="s">
        <v>48</v>
      </c>
      <c r="C19" s="39" t="s">
        <v>49</v>
      </c>
      <c r="D19" s="37" t="s">
        <v>30</v>
      </c>
      <c r="E19" s="31">
        <v>700</v>
      </c>
      <c r="F19" s="31">
        <v>350</v>
      </c>
      <c r="G19" s="31">
        <v>350</v>
      </c>
      <c r="H19" s="31">
        <v>0</v>
      </c>
      <c r="I19" s="59">
        <v>0</v>
      </c>
      <c r="J19" s="57">
        <v>100</v>
      </c>
      <c r="K19" s="40">
        <v>600</v>
      </c>
    </row>
    <row r="20" ht="68" customHeight="1" spans="1:11">
      <c r="A20" s="31">
        <v>14</v>
      </c>
      <c r="B20" s="39" t="s">
        <v>50</v>
      </c>
      <c r="C20" s="39" t="s">
        <v>89</v>
      </c>
      <c r="D20" s="37" t="s">
        <v>30</v>
      </c>
      <c r="E20" s="31">
        <v>200</v>
      </c>
      <c r="F20" s="40">
        <v>200</v>
      </c>
      <c r="G20" s="40">
        <v>0</v>
      </c>
      <c r="H20" s="31">
        <v>0</v>
      </c>
      <c r="I20" s="57">
        <v>0</v>
      </c>
      <c r="J20" s="40">
        <v>200</v>
      </c>
      <c r="K20" s="40">
        <v>0</v>
      </c>
    </row>
    <row r="21" ht="28" customHeight="1" spans="1:11">
      <c r="A21" s="31" t="s">
        <v>52</v>
      </c>
      <c r="B21" s="37" t="s">
        <v>53</v>
      </c>
      <c r="C21" s="51"/>
      <c r="D21" s="51"/>
      <c r="E21" s="31">
        <v>20505</v>
      </c>
      <c r="F21" s="31"/>
      <c r="G21" s="31"/>
      <c r="H21" s="31"/>
      <c r="I21" s="57"/>
      <c r="J21" s="40"/>
      <c r="K21" s="40"/>
    </row>
    <row r="22" ht="51.75" spans="1:11">
      <c r="A22" s="41">
        <v>15</v>
      </c>
      <c r="B22" s="42" t="s">
        <v>54</v>
      </c>
      <c r="C22" s="39" t="s">
        <v>55</v>
      </c>
      <c r="D22" s="37" t="s">
        <v>30</v>
      </c>
      <c r="E22" s="31">
        <v>120</v>
      </c>
      <c r="F22" s="40">
        <v>40</v>
      </c>
      <c r="G22" s="40">
        <v>40</v>
      </c>
      <c r="H22" s="31">
        <v>40</v>
      </c>
      <c r="I22" s="57">
        <v>0</v>
      </c>
      <c r="J22" s="40">
        <v>60</v>
      </c>
      <c r="K22" s="40">
        <v>60</v>
      </c>
    </row>
    <row r="23" ht="78.75" customHeight="1" spans="1:11">
      <c r="A23" s="41">
        <v>16</v>
      </c>
      <c r="B23" s="42" t="s">
        <v>56</v>
      </c>
      <c r="C23" s="39" t="s">
        <v>57</v>
      </c>
      <c r="D23" s="37" t="s">
        <v>30</v>
      </c>
      <c r="E23" s="31">
        <v>220</v>
      </c>
      <c r="F23" s="40">
        <v>74</v>
      </c>
      <c r="G23" s="40">
        <v>74</v>
      </c>
      <c r="H23" s="31">
        <v>72</v>
      </c>
      <c r="I23" s="58">
        <v>20</v>
      </c>
      <c r="J23" s="40">
        <v>140</v>
      </c>
      <c r="K23" s="40">
        <v>60</v>
      </c>
    </row>
    <row r="24" ht="86.25" spans="1:11">
      <c r="A24" s="41">
        <v>17</v>
      </c>
      <c r="B24" s="42" t="s">
        <v>90</v>
      </c>
      <c r="C24" s="39" t="s">
        <v>91</v>
      </c>
      <c r="D24" s="37" t="s">
        <v>30</v>
      </c>
      <c r="E24" s="31">
        <v>165</v>
      </c>
      <c r="F24" s="40">
        <v>75</v>
      </c>
      <c r="G24" s="40">
        <v>40</v>
      </c>
      <c r="H24" s="31">
        <v>50</v>
      </c>
      <c r="I24" s="57">
        <v>20</v>
      </c>
      <c r="J24" s="40">
        <v>145</v>
      </c>
      <c r="K24" s="40">
        <v>0</v>
      </c>
    </row>
    <row r="25" ht="60" customHeight="1" spans="1:11">
      <c r="A25" s="31">
        <v>18</v>
      </c>
      <c r="B25" s="39" t="s">
        <v>60</v>
      </c>
      <c r="C25" s="39" t="s">
        <v>61</v>
      </c>
      <c r="D25" s="44" t="s">
        <v>62</v>
      </c>
      <c r="E25" s="31">
        <v>20000</v>
      </c>
      <c r="F25" s="40">
        <v>800</v>
      </c>
      <c r="G25" s="40">
        <v>10000</v>
      </c>
      <c r="H25" s="31">
        <v>9200</v>
      </c>
      <c r="I25" s="57">
        <v>0</v>
      </c>
      <c r="J25" s="40">
        <v>200</v>
      </c>
      <c r="K25" s="40">
        <v>19800</v>
      </c>
    </row>
    <row r="26" ht="30" customHeight="1" spans="1:11">
      <c r="A26" s="31" t="s">
        <v>63</v>
      </c>
      <c r="B26" s="37" t="s">
        <v>64</v>
      </c>
      <c r="C26" s="51"/>
      <c r="D26" s="52"/>
      <c r="E26" s="31">
        <v>7240</v>
      </c>
      <c r="F26" s="31"/>
      <c r="G26" s="31"/>
      <c r="H26" s="31"/>
      <c r="I26" s="57"/>
      <c r="J26" s="40"/>
      <c r="K26" s="40"/>
    </row>
    <row r="27" ht="120.75" customHeight="1" spans="1:11">
      <c r="A27" s="31">
        <v>19</v>
      </c>
      <c r="B27" s="39" t="s">
        <v>92</v>
      </c>
      <c r="C27" s="39" t="s">
        <v>66</v>
      </c>
      <c r="D27" s="33" t="s">
        <v>67</v>
      </c>
      <c r="E27" s="31">
        <v>3600</v>
      </c>
      <c r="F27" s="31">
        <v>1000</v>
      </c>
      <c r="G27" s="31">
        <v>1200</v>
      </c>
      <c r="H27" s="31">
        <v>1400</v>
      </c>
      <c r="I27" s="57">
        <v>0</v>
      </c>
      <c r="J27" s="40">
        <v>3600</v>
      </c>
      <c r="K27" s="40">
        <v>0</v>
      </c>
    </row>
    <row r="28" ht="126.95" customHeight="1" spans="1:11">
      <c r="A28" s="31">
        <v>20</v>
      </c>
      <c r="B28" s="39" t="s">
        <v>68</v>
      </c>
      <c r="C28" s="39" t="s">
        <v>69</v>
      </c>
      <c r="D28" s="33" t="s">
        <v>67</v>
      </c>
      <c r="E28" s="48">
        <v>340</v>
      </c>
      <c r="F28" s="48">
        <v>100</v>
      </c>
      <c r="G28" s="48">
        <v>120</v>
      </c>
      <c r="H28" s="48">
        <v>120</v>
      </c>
      <c r="I28" s="45">
        <v>0</v>
      </c>
      <c r="J28" s="50">
        <v>340</v>
      </c>
      <c r="K28" s="50">
        <v>0</v>
      </c>
    </row>
    <row r="29" ht="132.75" customHeight="1" spans="1:11">
      <c r="A29" s="31">
        <v>21</v>
      </c>
      <c r="B29" s="39" t="s">
        <v>70</v>
      </c>
      <c r="C29" s="39" t="s">
        <v>93</v>
      </c>
      <c r="D29" s="37" t="s">
        <v>72</v>
      </c>
      <c r="E29" s="31">
        <f>SUM(F29:H29)</f>
        <v>3300</v>
      </c>
      <c r="F29" s="31">
        <v>800</v>
      </c>
      <c r="G29" s="31">
        <v>1000</v>
      </c>
      <c r="H29" s="31">
        <v>1500</v>
      </c>
      <c r="I29" s="57">
        <v>30</v>
      </c>
      <c r="J29" s="40">
        <v>270</v>
      </c>
      <c r="K29" s="40">
        <v>3000</v>
      </c>
    </row>
    <row r="30" ht="17.25" spans="1:11">
      <c r="A30" s="31" t="s">
        <v>73</v>
      </c>
      <c r="B30" s="37" t="s">
        <v>74</v>
      </c>
      <c r="C30" s="51"/>
      <c r="D30" s="51"/>
      <c r="E30" s="31">
        <v>3600</v>
      </c>
      <c r="F30" s="31"/>
      <c r="G30" s="31"/>
      <c r="H30" s="31"/>
      <c r="I30" s="57"/>
      <c r="J30" s="40"/>
      <c r="K30" s="40"/>
    </row>
    <row r="31" ht="230.1" customHeight="1" spans="1:11">
      <c r="A31" s="31">
        <v>22</v>
      </c>
      <c r="B31" s="39" t="s">
        <v>74</v>
      </c>
      <c r="C31" s="39" t="s">
        <v>75</v>
      </c>
      <c r="D31" s="37" t="s">
        <v>72</v>
      </c>
      <c r="E31" s="31">
        <v>1000</v>
      </c>
      <c r="F31" s="31">
        <v>1000</v>
      </c>
      <c r="G31" s="31">
        <v>0</v>
      </c>
      <c r="H31" s="31">
        <v>0</v>
      </c>
      <c r="I31" s="57">
        <v>0</v>
      </c>
      <c r="J31" s="40">
        <v>1000</v>
      </c>
      <c r="K31" s="40">
        <v>0</v>
      </c>
    </row>
    <row r="32" ht="210.95" customHeight="1" spans="1:11">
      <c r="A32" s="31">
        <v>23</v>
      </c>
      <c r="B32" s="39" t="s">
        <v>76</v>
      </c>
      <c r="C32" s="39" t="s">
        <v>77</v>
      </c>
      <c r="D32" s="37" t="s">
        <v>72</v>
      </c>
      <c r="E32" s="31">
        <v>300</v>
      </c>
      <c r="F32" s="31">
        <v>0</v>
      </c>
      <c r="G32" s="31">
        <v>150</v>
      </c>
      <c r="H32" s="31">
        <v>150</v>
      </c>
      <c r="I32" s="57">
        <v>0</v>
      </c>
      <c r="J32" s="40">
        <v>100</v>
      </c>
      <c r="K32" s="40">
        <v>200</v>
      </c>
    </row>
    <row r="33" ht="224.25" spans="1:11">
      <c r="A33" s="31">
        <v>24</v>
      </c>
      <c r="B33" s="39" t="s">
        <v>78</v>
      </c>
      <c r="C33" s="39" t="s">
        <v>79</v>
      </c>
      <c r="D33" s="37" t="s">
        <v>72</v>
      </c>
      <c r="E33" s="31">
        <v>2300</v>
      </c>
      <c r="F33" s="31">
        <v>300</v>
      </c>
      <c r="G33" s="31">
        <v>1000</v>
      </c>
      <c r="H33" s="31">
        <v>1000</v>
      </c>
      <c r="I33" s="57">
        <v>0</v>
      </c>
      <c r="J33" s="40">
        <v>2300</v>
      </c>
      <c r="K33" s="40">
        <v>0</v>
      </c>
    </row>
    <row r="34" ht="33" customHeight="1" spans="1:11">
      <c r="A34" s="53"/>
      <c r="B34" s="39" t="s">
        <v>80</v>
      </c>
      <c r="C34" s="54"/>
      <c r="D34" s="55"/>
      <c r="E34" s="31">
        <f t="shared" ref="E34:K34" si="0">SUM(E6:E33)</f>
        <v>371169</v>
      </c>
      <c r="F34" s="31">
        <f t="shared" si="0"/>
        <v>84258</v>
      </c>
      <c r="G34" s="31">
        <f t="shared" si="0"/>
        <v>115534</v>
      </c>
      <c r="H34" s="48">
        <f t="shared" si="0"/>
        <v>120862</v>
      </c>
      <c r="I34" s="48">
        <f t="shared" si="0"/>
        <v>500</v>
      </c>
      <c r="J34" s="48">
        <f t="shared" si="0"/>
        <v>37875</v>
      </c>
      <c r="K34" s="48">
        <f t="shared" si="0"/>
        <v>282279</v>
      </c>
    </row>
    <row r="37" spans="11:11">
      <c r="K37"/>
    </row>
    <row r="38" spans="11:11">
      <c r="K38"/>
    </row>
    <row r="39" spans="11:11">
      <c r="K39"/>
    </row>
  </sheetData>
  <mergeCells count="19">
    <mergeCell ref="A1:K1"/>
    <mergeCell ref="F2:H2"/>
    <mergeCell ref="I2:K2"/>
    <mergeCell ref="B5:C5"/>
    <mergeCell ref="B16:D16"/>
    <mergeCell ref="B21:D21"/>
    <mergeCell ref="B26:D26"/>
    <mergeCell ref="B30:D30"/>
    <mergeCell ref="A2:A4"/>
    <mergeCell ref="B2:B4"/>
    <mergeCell ref="C2:C4"/>
    <mergeCell ref="D2:D4"/>
    <mergeCell ref="E3:E4"/>
    <mergeCell ref="F3:F4"/>
    <mergeCell ref="G3:G4"/>
    <mergeCell ref="H3:H4"/>
    <mergeCell ref="I3:I4"/>
    <mergeCell ref="J3:J4"/>
    <mergeCell ref="K3:K4"/>
  </mergeCells>
  <pageMargins left="0.751388888888889" right="0.751388888888889" top="1" bottom="1"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abSelected="1" topLeftCell="A25" workbookViewId="0">
      <selection activeCell="E34" sqref="E34"/>
    </sheetView>
  </sheetViews>
  <sheetFormatPr defaultColWidth="8.88888888888889" defaultRowHeight="15"/>
  <cols>
    <col min="1" max="1" width="5.44444444444444" style="3" customWidth="1"/>
    <col min="2" max="2" width="19.5555555555556" style="4" customWidth="1"/>
    <col min="3" max="3" width="30.8888888888889" style="4" customWidth="1"/>
    <col min="4" max="4" width="27.8888888888889" style="4" customWidth="1"/>
    <col min="5" max="5" width="12.8888888888889" style="4" customWidth="1"/>
    <col min="6" max="6" width="18.7777777777778" style="4" customWidth="1"/>
    <col min="7" max="7" width="13.7777777777778" style="4" customWidth="1"/>
    <col min="9" max="9" width="12.4444444444444"/>
  </cols>
  <sheetData>
    <row r="1" ht="39" customHeight="1" spans="1:7">
      <c r="A1" s="5" t="s">
        <v>94</v>
      </c>
      <c r="B1" s="5"/>
      <c r="C1" s="5"/>
      <c r="D1" s="5"/>
      <c r="E1" s="5"/>
      <c r="F1" s="6"/>
      <c r="G1" s="6"/>
    </row>
    <row r="2" ht="21" customHeight="1" spans="1:5">
      <c r="A2" s="3" t="s">
        <v>95</v>
      </c>
      <c r="B2" s="7" t="s">
        <v>56</v>
      </c>
      <c r="C2" s="7"/>
      <c r="D2" s="7"/>
      <c r="E2" s="7"/>
    </row>
    <row r="3" ht="32" customHeight="1" spans="1:5">
      <c r="A3" s="8" t="s">
        <v>96</v>
      </c>
      <c r="B3" s="9" t="s">
        <v>97</v>
      </c>
      <c r="C3" s="10" t="s">
        <v>98</v>
      </c>
      <c r="D3" s="10"/>
      <c r="E3" s="10"/>
    </row>
    <row r="4" ht="27" customHeight="1" spans="1:5">
      <c r="A4" s="11" t="s">
        <v>1</v>
      </c>
      <c r="B4" s="10" t="s">
        <v>99</v>
      </c>
      <c r="C4" s="10" t="s">
        <v>100</v>
      </c>
      <c r="D4" s="10" t="s">
        <v>101</v>
      </c>
      <c r="E4" s="10" t="s">
        <v>102</v>
      </c>
    </row>
    <row r="5" ht="25" customHeight="1" spans="1:5">
      <c r="A5" s="11"/>
      <c r="B5" s="10" t="s">
        <v>103</v>
      </c>
      <c r="C5" s="10"/>
      <c r="D5" s="10"/>
      <c r="E5" s="12">
        <f>SUM(E6:E15)</f>
        <v>10</v>
      </c>
    </row>
    <row r="6" ht="25" customHeight="1" spans="1:5">
      <c r="A6" s="8">
        <v>1</v>
      </c>
      <c r="B6" s="10" t="s">
        <v>104</v>
      </c>
      <c r="C6" s="13" t="s">
        <v>105</v>
      </c>
      <c r="D6" s="10" t="s">
        <v>106</v>
      </c>
      <c r="E6" s="12">
        <v>1</v>
      </c>
    </row>
    <row r="7" ht="25" customHeight="1" spans="1:5">
      <c r="A7" s="8">
        <v>2</v>
      </c>
      <c r="B7" s="10" t="s">
        <v>107</v>
      </c>
      <c r="C7" s="10" t="s">
        <v>108</v>
      </c>
      <c r="D7" s="10" t="s">
        <v>109</v>
      </c>
      <c r="E7" s="12">
        <v>1</v>
      </c>
    </row>
    <row r="8" ht="25" customHeight="1" spans="1:5">
      <c r="A8" s="8">
        <v>3</v>
      </c>
      <c r="B8" s="10" t="s">
        <v>110</v>
      </c>
      <c r="C8" s="10" t="s">
        <v>111</v>
      </c>
      <c r="D8" s="10" t="s">
        <v>112</v>
      </c>
      <c r="E8" s="12">
        <v>1</v>
      </c>
    </row>
    <row r="9" ht="32" customHeight="1" spans="1:8">
      <c r="A9" s="8">
        <v>4</v>
      </c>
      <c r="B9" s="10" t="s">
        <v>113</v>
      </c>
      <c r="C9" s="14" t="s">
        <v>114</v>
      </c>
      <c r="D9" s="10" t="s">
        <v>115</v>
      </c>
      <c r="E9" s="12">
        <v>1</v>
      </c>
      <c r="H9" s="15"/>
    </row>
    <row r="10" ht="34" customHeight="1" spans="1:5">
      <c r="A10" s="8">
        <v>5</v>
      </c>
      <c r="B10" s="10" t="s">
        <v>116</v>
      </c>
      <c r="C10" s="10" t="s">
        <v>117</v>
      </c>
      <c r="D10" s="10" t="s">
        <v>118</v>
      </c>
      <c r="E10" s="12">
        <v>1</v>
      </c>
    </row>
    <row r="11" ht="36" customHeight="1" spans="1:5">
      <c r="A11" s="8">
        <v>6</v>
      </c>
      <c r="B11" s="10" t="s">
        <v>119</v>
      </c>
      <c r="C11" s="10" t="s">
        <v>120</v>
      </c>
      <c r="D11" s="10" t="s">
        <v>121</v>
      </c>
      <c r="E11" s="12">
        <v>1</v>
      </c>
    </row>
    <row r="12" ht="25" customHeight="1" spans="1:5">
      <c r="A12" s="8">
        <v>7</v>
      </c>
      <c r="B12" s="10" t="s">
        <v>122</v>
      </c>
      <c r="C12" s="10" t="s">
        <v>123</v>
      </c>
      <c r="D12" s="10" t="s">
        <v>124</v>
      </c>
      <c r="E12" s="12">
        <v>1</v>
      </c>
    </row>
    <row r="13" ht="25" customHeight="1" spans="1:5">
      <c r="A13" s="8">
        <v>8</v>
      </c>
      <c r="B13" s="10" t="s">
        <v>125</v>
      </c>
      <c r="C13" s="10" t="s">
        <v>126</v>
      </c>
      <c r="D13" s="10" t="s">
        <v>127</v>
      </c>
      <c r="E13" s="12">
        <v>1</v>
      </c>
    </row>
    <row r="14" ht="25" customHeight="1" spans="1:5">
      <c r="A14" s="8">
        <v>9</v>
      </c>
      <c r="B14" s="10" t="s">
        <v>128</v>
      </c>
      <c r="C14" s="14" t="s">
        <v>129</v>
      </c>
      <c r="D14" s="10" t="s">
        <v>130</v>
      </c>
      <c r="E14" s="12">
        <v>1</v>
      </c>
    </row>
    <row r="15" ht="31" customHeight="1" spans="1:5">
      <c r="A15" s="8">
        <v>10</v>
      </c>
      <c r="B15" s="10" t="s">
        <v>131</v>
      </c>
      <c r="C15" s="14" t="s">
        <v>132</v>
      </c>
      <c r="D15" s="10" t="s">
        <v>133</v>
      </c>
      <c r="E15" s="12">
        <v>1</v>
      </c>
    </row>
    <row r="16" ht="25" customHeight="1"/>
    <row r="17" ht="35" customHeight="1" spans="1:5">
      <c r="A17" s="5" t="s">
        <v>94</v>
      </c>
      <c r="B17" s="5"/>
      <c r="C17" s="5"/>
      <c r="D17" s="5"/>
      <c r="E17" s="5"/>
    </row>
    <row r="18" ht="32" customHeight="1" spans="1:9">
      <c r="A18" s="16" t="s">
        <v>134</v>
      </c>
      <c r="B18" s="9" t="s">
        <v>97</v>
      </c>
      <c r="C18" s="17" t="s">
        <v>135</v>
      </c>
      <c r="D18" s="17"/>
      <c r="E18" s="17"/>
      <c r="F18"/>
      <c r="G18"/>
      <c r="H18" s="6"/>
      <c r="I18" s="6"/>
    </row>
    <row r="19" ht="30" customHeight="1" spans="1:7">
      <c r="A19" s="18" t="s">
        <v>1</v>
      </c>
      <c r="B19" s="10" t="s">
        <v>99</v>
      </c>
      <c r="C19" s="10" t="s">
        <v>100</v>
      </c>
      <c r="D19" s="10" t="s">
        <v>101</v>
      </c>
      <c r="E19" s="10" t="s">
        <v>102</v>
      </c>
      <c r="F19"/>
      <c r="G19"/>
    </row>
    <row r="20" ht="25" customHeight="1" spans="1:7">
      <c r="A20" s="18"/>
      <c r="B20" s="10" t="s">
        <v>80</v>
      </c>
      <c r="C20" s="10"/>
      <c r="D20" s="10"/>
      <c r="E20" s="12">
        <f>SUM(E21:E30)</f>
        <v>10</v>
      </c>
      <c r="F20"/>
      <c r="G20"/>
    </row>
    <row r="21" ht="33" customHeight="1" spans="1:7">
      <c r="A21" s="18">
        <v>1</v>
      </c>
      <c r="B21" s="10" t="s">
        <v>104</v>
      </c>
      <c r="C21" s="19" t="s">
        <v>105</v>
      </c>
      <c r="D21" s="10" t="s">
        <v>106</v>
      </c>
      <c r="E21" s="12">
        <v>1</v>
      </c>
      <c r="F21"/>
      <c r="G21" s="20" t="s">
        <v>136</v>
      </c>
    </row>
    <row r="22" ht="33" customHeight="1" spans="1:7">
      <c r="A22" s="18">
        <v>2</v>
      </c>
      <c r="B22" s="10" t="s">
        <v>137</v>
      </c>
      <c r="C22" s="10" t="s">
        <v>138</v>
      </c>
      <c r="D22" s="10" t="s">
        <v>139</v>
      </c>
      <c r="E22" s="12">
        <v>1</v>
      </c>
      <c r="F22"/>
      <c r="G22"/>
    </row>
    <row r="23" ht="33" customHeight="1" spans="1:7">
      <c r="A23" s="18">
        <v>3</v>
      </c>
      <c r="B23" s="10" t="s">
        <v>140</v>
      </c>
      <c r="C23" s="10" t="s">
        <v>141</v>
      </c>
      <c r="D23" s="10" t="s">
        <v>142</v>
      </c>
      <c r="E23" s="12">
        <v>1</v>
      </c>
      <c r="F23"/>
      <c r="G23"/>
    </row>
    <row r="24" ht="33" customHeight="1" spans="1:7">
      <c r="A24" s="18">
        <v>4</v>
      </c>
      <c r="B24" s="10" t="s">
        <v>143</v>
      </c>
      <c r="C24" s="10" t="s">
        <v>144</v>
      </c>
      <c r="D24" s="10" t="s">
        <v>145</v>
      </c>
      <c r="E24" s="12">
        <v>1</v>
      </c>
      <c r="F24"/>
      <c r="G24"/>
    </row>
    <row r="25" ht="33" customHeight="1" spans="1:7">
      <c r="A25" s="18">
        <v>5</v>
      </c>
      <c r="B25" s="10" t="s">
        <v>146</v>
      </c>
      <c r="C25" s="14" t="s">
        <v>147</v>
      </c>
      <c r="D25" s="10" t="s">
        <v>148</v>
      </c>
      <c r="E25" s="12">
        <v>1</v>
      </c>
      <c r="F25"/>
      <c r="G25"/>
    </row>
    <row r="26" ht="33" customHeight="1" spans="1:7">
      <c r="A26" s="18">
        <v>6</v>
      </c>
      <c r="B26" s="10" t="s">
        <v>149</v>
      </c>
      <c r="C26" s="10" t="s">
        <v>150</v>
      </c>
      <c r="D26" s="10" t="s">
        <v>151</v>
      </c>
      <c r="E26" s="12">
        <v>1</v>
      </c>
      <c r="F26"/>
      <c r="G26"/>
    </row>
    <row r="27" ht="29" customHeight="1" spans="1:7">
      <c r="A27" s="18">
        <v>7</v>
      </c>
      <c r="B27" s="10" t="s">
        <v>152</v>
      </c>
      <c r="C27" s="10" t="s">
        <v>153</v>
      </c>
      <c r="D27" s="10" t="s">
        <v>154</v>
      </c>
      <c r="E27" s="12">
        <v>1</v>
      </c>
      <c r="F27"/>
      <c r="G27"/>
    </row>
    <row r="28" ht="30" customHeight="1" spans="1:7">
      <c r="A28" s="18">
        <v>8</v>
      </c>
      <c r="B28" s="10" t="s">
        <v>125</v>
      </c>
      <c r="C28" s="10" t="s">
        <v>126</v>
      </c>
      <c r="D28" s="10" t="s">
        <v>155</v>
      </c>
      <c r="E28" s="12">
        <v>1</v>
      </c>
      <c r="F28"/>
      <c r="G28"/>
    </row>
    <row r="29" ht="29" customHeight="1" spans="1:7">
      <c r="A29" s="18">
        <v>9</v>
      </c>
      <c r="B29" s="10" t="s">
        <v>156</v>
      </c>
      <c r="C29" s="14" t="s">
        <v>157</v>
      </c>
      <c r="D29" s="10" t="s">
        <v>158</v>
      </c>
      <c r="E29" s="12">
        <v>1</v>
      </c>
      <c r="F29"/>
      <c r="G29"/>
    </row>
    <row r="30" ht="33" customHeight="1" spans="1:7">
      <c r="A30" s="18">
        <v>10</v>
      </c>
      <c r="B30" s="10" t="s">
        <v>131</v>
      </c>
      <c r="C30" s="14" t="s">
        <v>159</v>
      </c>
      <c r="D30" s="10" t="s">
        <v>160</v>
      </c>
      <c r="E30" s="12">
        <v>1</v>
      </c>
      <c r="F30"/>
      <c r="G30"/>
    </row>
    <row r="31" ht="13" customHeight="1" spans="1:7">
      <c r="A31"/>
      <c r="C31" s="21"/>
      <c r="F31"/>
      <c r="G31"/>
    </row>
    <row r="32" ht="31" customHeight="1" spans="1:7">
      <c r="A32" s="5" t="s">
        <v>94</v>
      </c>
      <c r="B32" s="5"/>
      <c r="C32" s="5"/>
      <c r="D32" s="5"/>
      <c r="E32" s="5"/>
      <c r="F32"/>
      <c r="G32"/>
    </row>
    <row r="33" ht="25" customHeight="1" spans="1:7">
      <c r="A33" s="22" t="s">
        <v>161</v>
      </c>
      <c r="B33" s="17" t="s">
        <v>97</v>
      </c>
      <c r="C33" s="23" t="s">
        <v>162</v>
      </c>
      <c r="D33" s="23"/>
      <c r="E33" s="23"/>
      <c r="F33"/>
      <c r="G33"/>
    </row>
    <row r="34" ht="25" customHeight="1" spans="1:7">
      <c r="A34" s="24" t="s">
        <v>1</v>
      </c>
      <c r="B34" s="25" t="s">
        <v>99</v>
      </c>
      <c r="C34" s="25" t="s">
        <v>100</v>
      </c>
      <c r="D34" s="25" t="s">
        <v>101</v>
      </c>
      <c r="E34" s="10" t="s">
        <v>102</v>
      </c>
      <c r="F34"/>
      <c r="G34"/>
    </row>
    <row r="35" ht="25" customHeight="1" spans="1:7">
      <c r="A35" s="24"/>
      <c r="B35" s="10" t="s">
        <v>80</v>
      </c>
      <c r="C35" s="10"/>
      <c r="D35" s="10"/>
      <c r="E35" s="12">
        <f>SUM(E36:E48)</f>
        <v>45</v>
      </c>
      <c r="F35"/>
      <c r="G35"/>
    </row>
    <row r="36" ht="25" customHeight="1" spans="1:8">
      <c r="A36" s="24">
        <v>1</v>
      </c>
      <c r="B36" s="25" t="s">
        <v>163</v>
      </c>
      <c r="C36" s="26" t="s">
        <v>164</v>
      </c>
      <c r="D36" s="26" t="s">
        <v>165</v>
      </c>
      <c r="E36" s="10">
        <v>3</v>
      </c>
      <c r="F36"/>
      <c r="G36"/>
      <c r="H36" s="27"/>
    </row>
    <row r="37" ht="25" customHeight="1" spans="1:7">
      <c r="A37" s="24">
        <v>2</v>
      </c>
      <c r="B37" s="25" t="s">
        <v>166</v>
      </c>
      <c r="C37" s="26" t="s">
        <v>167</v>
      </c>
      <c r="D37" s="26" t="s">
        <v>168</v>
      </c>
      <c r="E37" s="10">
        <v>3</v>
      </c>
      <c r="F37"/>
      <c r="G37"/>
    </row>
    <row r="38" ht="25" customHeight="1" spans="1:7">
      <c r="A38" s="24">
        <v>3</v>
      </c>
      <c r="B38" s="25" t="s">
        <v>169</v>
      </c>
      <c r="C38" s="28" t="s">
        <v>170</v>
      </c>
      <c r="D38" s="26" t="s">
        <v>171</v>
      </c>
      <c r="E38" s="10">
        <v>5</v>
      </c>
      <c r="F38"/>
      <c r="G38"/>
    </row>
    <row r="39" ht="25" customHeight="1" spans="1:5">
      <c r="A39" s="24">
        <v>4</v>
      </c>
      <c r="B39" s="25" t="s">
        <v>172</v>
      </c>
      <c r="C39" s="26" t="s">
        <v>173</v>
      </c>
      <c r="D39" s="26" t="s">
        <v>174</v>
      </c>
      <c r="E39" s="10">
        <v>3</v>
      </c>
    </row>
    <row r="40" ht="25" customHeight="1" spans="1:5">
      <c r="A40" s="24">
        <v>5</v>
      </c>
      <c r="B40" s="25" t="s">
        <v>175</v>
      </c>
      <c r="C40" s="28" t="s">
        <v>176</v>
      </c>
      <c r="D40" s="26" t="s">
        <v>177</v>
      </c>
      <c r="E40" s="10">
        <v>3</v>
      </c>
    </row>
    <row r="41" ht="25" customHeight="1" spans="1:5">
      <c r="A41" s="24">
        <v>6</v>
      </c>
      <c r="B41" s="25" t="s">
        <v>178</v>
      </c>
      <c r="C41" s="26" t="s">
        <v>179</v>
      </c>
      <c r="D41" s="26" t="s">
        <v>180</v>
      </c>
      <c r="E41" s="10">
        <v>3</v>
      </c>
    </row>
    <row r="42" ht="25" customHeight="1" spans="1:5">
      <c r="A42" s="24">
        <v>7</v>
      </c>
      <c r="B42" s="25" t="s">
        <v>181</v>
      </c>
      <c r="C42" s="28" t="s">
        <v>182</v>
      </c>
      <c r="D42" s="26" t="s">
        <v>183</v>
      </c>
      <c r="E42" s="10">
        <v>5</v>
      </c>
    </row>
    <row r="43" ht="25" customHeight="1" spans="1:5">
      <c r="A43" s="24">
        <v>8</v>
      </c>
      <c r="B43" s="25" t="s">
        <v>184</v>
      </c>
      <c r="C43" s="28" t="s">
        <v>185</v>
      </c>
      <c r="D43" s="26" t="s">
        <v>186</v>
      </c>
      <c r="E43" s="10">
        <v>3</v>
      </c>
    </row>
    <row r="44" ht="25" customHeight="1" spans="1:5">
      <c r="A44" s="24">
        <v>9</v>
      </c>
      <c r="B44" s="25" t="s">
        <v>187</v>
      </c>
      <c r="C44" s="28" t="s">
        <v>188</v>
      </c>
      <c r="D44" s="26" t="s">
        <v>186</v>
      </c>
      <c r="E44" s="10">
        <v>3</v>
      </c>
    </row>
    <row r="45" ht="25" customHeight="1" spans="1:5">
      <c r="A45" s="24">
        <v>10</v>
      </c>
      <c r="B45" s="25" t="s">
        <v>189</v>
      </c>
      <c r="C45" s="26" t="s">
        <v>190</v>
      </c>
      <c r="D45" s="26" t="s">
        <v>191</v>
      </c>
      <c r="E45" s="10">
        <v>5</v>
      </c>
    </row>
    <row r="46" ht="25" customHeight="1" spans="1:5">
      <c r="A46" s="24">
        <v>11</v>
      </c>
      <c r="B46" s="10" t="s">
        <v>192</v>
      </c>
      <c r="C46" s="14" t="s">
        <v>193</v>
      </c>
      <c r="D46" s="10" t="s">
        <v>194</v>
      </c>
      <c r="E46" s="10">
        <v>3</v>
      </c>
    </row>
    <row r="47" ht="25" customHeight="1" spans="1:5">
      <c r="A47" s="24">
        <v>12</v>
      </c>
      <c r="B47" s="25" t="s">
        <v>195</v>
      </c>
      <c r="C47" s="26" t="s">
        <v>196</v>
      </c>
      <c r="D47" s="26" t="s">
        <v>197</v>
      </c>
      <c r="E47" s="10">
        <v>3</v>
      </c>
    </row>
    <row r="48" ht="25" customHeight="1" spans="1:5">
      <c r="A48" s="24">
        <v>13</v>
      </c>
      <c r="B48" s="25" t="s">
        <v>198</v>
      </c>
      <c r="C48" s="28" t="s">
        <v>199</v>
      </c>
      <c r="D48" s="26" t="s">
        <v>200</v>
      </c>
      <c r="E48" s="10">
        <v>3</v>
      </c>
    </row>
    <row r="49" ht="25" customHeight="1"/>
  </sheetData>
  <mergeCells count="7">
    <mergeCell ref="A1:E1"/>
    <mergeCell ref="B2:E2"/>
    <mergeCell ref="C3:E3"/>
    <mergeCell ref="A17:E17"/>
    <mergeCell ref="C18:E18"/>
    <mergeCell ref="A32:E32"/>
    <mergeCell ref="C33:E33"/>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88888888888889" defaultRowHeight="15"/>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2" sqref="A2:D17"/>
    </sheetView>
  </sheetViews>
  <sheetFormatPr defaultColWidth="8.88888888888889" defaultRowHeight="15" outlineLevelCol="3"/>
  <sheetData>
    <row r="1" ht="25.5" spans="1:4">
      <c r="A1" s="1" t="s">
        <v>94</v>
      </c>
      <c r="B1" s="1"/>
      <c r="C1" s="1"/>
      <c r="D1" s="1"/>
    </row>
    <row r="18" spans="1:4">
      <c r="A18" s="2"/>
      <c r="B18" s="2"/>
      <c r="C18" s="2"/>
      <c r="D18" s="2"/>
    </row>
    <row r="19" spans="1:4">
      <c r="A19" s="2"/>
      <c r="B19" s="2"/>
      <c r="C19" s="2"/>
      <c r="D19" s="2"/>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表6-6</vt:lpstr>
      <vt:lpstr>表8-1</vt:lpstr>
      <vt:lpstr>500万6.23</vt:lpstr>
      <vt:lpstr>项目申报明细</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dell</cp:lastModifiedBy>
  <dcterms:created xsi:type="dcterms:W3CDTF">2022-04-04T06:38:00Z</dcterms:created>
  <dcterms:modified xsi:type="dcterms:W3CDTF">2022-11-29T09:19:47Z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15C42FCB1AC542AEAC5D674502376A9B</vt:lpwstr>
  </property>
  <property fmtid="{D5CDD505-2E9C-101B-9397-08002B2CF9AE}" pid="3" name="KSOProductBuildVer">
    <vt:lpwstr>2052-10.8.2.6837</vt:lpwstr>
  </property>
</Properties>
</file>