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7425" activeTab="0"/>
  </bookViews>
  <sheets>
    <sheet name="自验表" sheetId="1" r:id="rId1"/>
    <sheet name="Sheet3" sheetId="2" r:id="rId2"/>
  </sheets>
  <definedNames>
    <definedName name="_xlnm.Print_Titles" localSheetId="0">'自验表'!$1:$2</definedName>
  </definedNames>
  <calcPr fullCalcOnLoad="1"/>
</workbook>
</file>

<file path=xl/sharedStrings.xml><?xml version="1.0" encoding="utf-8"?>
<sst xmlns="http://schemas.openxmlformats.org/spreadsheetml/2006/main" count="88" uniqueCount="69">
  <si>
    <t>农户
姓名</t>
  </si>
  <si>
    <t>村队</t>
  </si>
  <si>
    <t>设施
类型</t>
  </si>
  <si>
    <t>规格
（长*宽/米）</t>
  </si>
  <si>
    <t>棚数
（个）</t>
  </si>
  <si>
    <t>补贴
标准
（亩元）</t>
  </si>
  <si>
    <t>验收
面积
（亩）</t>
  </si>
  <si>
    <t>补贴
资金
（元）</t>
  </si>
  <si>
    <t>毛建国</t>
  </si>
  <si>
    <t>山水沟村  七队</t>
  </si>
  <si>
    <t>大跨度全钢架拱棚</t>
  </si>
  <si>
    <t>76×19</t>
  </si>
  <si>
    <t>马国林</t>
  </si>
  <si>
    <t>山水沟村  八队</t>
  </si>
  <si>
    <t>刘少兵</t>
  </si>
  <si>
    <t>郭桥村7队</t>
  </si>
  <si>
    <t>全钢架大跨度拱棚</t>
  </si>
  <si>
    <t>史艳飞</t>
  </si>
  <si>
    <t>高闸村6队</t>
  </si>
  <si>
    <t>日光温室</t>
  </si>
  <si>
    <t>马云升</t>
  </si>
  <si>
    <t>马莲渠村11队</t>
  </si>
  <si>
    <t>全钢架大跨度拱棚</t>
  </si>
  <si>
    <t>157＊30</t>
  </si>
  <si>
    <t>苏立刚</t>
  </si>
  <si>
    <t>白寺滩村5队</t>
  </si>
  <si>
    <t>王学文</t>
  </si>
  <si>
    <t>张正伟</t>
  </si>
  <si>
    <t>白寺滩村12队</t>
  </si>
  <si>
    <t>王兴</t>
  </si>
  <si>
    <t>白寺滩村2队</t>
  </si>
  <si>
    <t>33×9</t>
  </si>
  <si>
    <t>张宏平</t>
  </si>
  <si>
    <t>35.5×34.6</t>
  </si>
  <si>
    <t>苏会军</t>
  </si>
  <si>
    <t>王海龙</t>
  </si>
  <si>
    <t>杨祥</t>
  </si>
  <si>
    <t>白寺滩村8队</t>
  </si>
  <si>
    <t>杨兴瑞</t>
  </si>
  <si>
    <t>杨兴华</t>
  </si>
  <si>
    <t>新接堡村4队</t>
  </si>
  <si>
    <t>66×23</t>
  </si>
  <si>
    <t>宋亚昇</t>
  </si>
  <si>
    <t>解放村6队</t>
  </si>
  <si>
    <t>白海军</t>
  </si>
  <si>
    <t>涝河桥村1队</t>
  </si>
  <si>
    <t>大跨度全钢架拱棚</t>
  </si>
  <si>
    <t>190×78</t>
  </si>
  <si>
    <t>66×37</t>
  </si>
  <si>
    <t>34*11</t>
  </si>
  <si>
    <t>46×35</t>
  </si>
  <si>
    <t>32×34.</t>
  </si>
  <si>
    <t>33×45</t>
  </si>
  <si>
    <t>17×53</t>
  </si>
  <si>
    <t>33×30.3</t>
  </si>
  <si>
    <t>王义孝</t>
  </si>
  <si>
    <t>7*36</t>
  </si>
  <si>
    <t>保立新</t>
  </si>
  <si>
    <t>拱棚</t>
  </si>
  <si>
    <t>拱棚</t>
  </si>
  <si>
    <t>早元2队</t>
  </si>
  <si>
    <t>62×36</t>
  </si>
  <si>
    <t>135×20</t>
  </si>
  <si>
    <t>135×20</t>
  </si>
  <si>
    <t>合计</t>
  </si>
  <si>
    <t>利通区2022年高标准新建设施农业项目补助资金公示表</t>
  </si>
  <si>
    <r>
      <t>66*</t>
    </r>
    <r>
      <rPr>
        <sz val="10"/>
        <rFont val="宋体"/>
        <family val="0"/>
      </rPr>
      <t>20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103</t>
    </r>
    <r>
      <rPr>
        <sz val="10"/>
        <rFont val="宋体"/>
        <family val="0"/>
      </rPr>
      <t>*</t>
    </r>
    <r>
      <rPr>
        <sz val="10"/>
        <rFont val="宋体"/>
        <family val="0"/>
      </rPr>
      <t>20</t>
    </r>
  </si>
  <si>
    <r>
      <t>8</t>
    </r>
    <r>
      <rPr>
        <sz val="10"/>
        <rFont val="宋体"/>
        <family val="0"/>
      </rPr>
      <t>0-</t>
    </r>
    <r>
      <rPr>
        <sz val="10"/>
        <rFont val="宋体"/>
        <family val="0"/>
      </rPr>
      <t>9</t>
    </r>
    <r>
      <rPr>
        <sz val="10"/>
        <rFont val="宋体"/>
        <family val="0"/>
      </rPr>
      <t>5</t>
    </r>
    <r>
      <rPr>
        <sz val="10"/>
        <rFont val="宋体"/>
        <family val="0"/>
      </rPr>
      <t>*10</t>
    </r>
  </si>
  <si>
    <r>
      <t>60</t>
    </r>
    <r>
      <rPr>
        <sz val="10"/>
        <rFont val="宋体"/>
        <family val="0"/>
      </rPr>
      <t>.5</t>
    </r>
    <r>
      <rPr>
        <sz val="10"/>
        <rFont val="宋体"/>
        <family val="0"/>
      </rPr>
      <t>*2</t>
    </r>
    <r>
      <rPr>
        <sz val="10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</si>
</sst>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);[Red]\(0\)"/>
    <numFmt numFmtId="181" formatCode="0_ "/>
    <numFmt numFmtId="182" formatCode="0.00_);[Red]\(0.00\)"/>
    <numFmt numFmtId="183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/>
    </xf>
    <xf numFmtId="177" fontId="3" fillId="0" borderId="0" xfId="45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0" fontId="0" fillId="0" borderId="0" xfId="0" applyNumberFormat="1" applyBorder="1" applyAlignment="1">
      <alignment vertical="center"/>
    </xf>
    <xf numFmtId="177" fontId="3" fillId="0" borderId="0" xfId="45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center" vertical="distributed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2" fontId="26" fillId="0" borderId="10" xfId="0" applyNumberFormat="1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182" fontId="26" fillId="0" borderId="10" xfId="0" applyNumberFormat="1" applyFont="1" applyBorder="1" applyAlignment="1">
      <alignment horizontal="center" vertical="center"/>
    </xf>
    <xf numFmtId="18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distributed" wrapText="1"/>
    </xf>
    <xf numFmtId="0" fontId="26" fillId="0" borderId="10" xfId="0" applyFont="1" applyBorder="1" applyAlignment="1">
      <alignment horizontal="center" vertical="distributed"/>
    </xf>
    <xf numFmtId="182" fontId="27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distributed" wrapText="1"/>
    </xf>
    <xf numFmtId="182" fontId="5" fillId="0" borderId="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 applyProtection="1">
      <alignment horizontal="center" vertical="center" wrapText="1"/>
      <protection/>
    </xf>
    <xf numFmtId="182" fontId="26" fillId="0" borderId="10" xfId="0" applyNumberFormat="1" applyFont="1" applyBorder="1" applyAlignment="1">
      <alignment horizontal="center" vertical="distributed" wrapText="1"/>
    </xf>
    <xf numFmtId="182" fontId="4" fillId="0" borderId="0" xfId="0" applyNumberFormat="1" applyFont="1" applyBorder="1" applyAlignment="1">
      <alignment horizontal="center" vertical="distributed" wrapTex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distributed" wrapText="1"/>
    </xf>
    <xf numFmtId="180" fontId="4" fillId="0" borderId="0" xfId="0" applyNumberFormat="1" applyFont="1" applyBorder="1" applyAlignment="1">
      <alignment horizontal="center" vertical="distributed" wrapText="1"/>
    </xf>
    <xf numFmtId="182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distributed" wrapText="1"/>
    </xf>
    <xf numFmtId="177" fontId="28" fillId="0" borderId="0" xfId="45" applyNumberFormat="1" applyFont="1" applyFill="1" applyBorder="1" applyAlignment="1">
      <alignment horizontal="center" vertical="center"/>
    </xf>
    <xf numFmtId="177" fontId="3" fillId="0" borderId="0" xfId="45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2" fontId="2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22">
      <selection activeCell="E27" sqref="E27"/>
    </sheetView>
  </sheetViews>
  <sheetFormatPr defaultColWidth="9.00390625" defaultRowHeight="14.25"/>
  <cols>
    <col min="1" max="1" width="9.625" style="0" customWidth="1"/>
    <col min="2" max="2" width="11.25390625" style="0" customWidth="1"/>
    <col min="3" max="3" width="9.75390625" style="0" customWidth="1"/>
    <col min="4" max="4" width="13.625" style="0" customWidth="1"/>
    <col min="5" max="5" width="6.875" style="69" customWidth="1"/>
    <col min="6" max="6" width="13.625" style="3" customWidth="1"/>
    <col min="7" max="7" width="6.25390625" style="53" customWidth="1"/>
    <col min="8" max="8" width="8.125" style="3" customWidth="1"/>
    <col min="9" max="9" width="9.75390625" style="4" bestFit="1" customWidth="1"/>
    <col min="10" max="11" width="9.75390625" style="0" bestFit="1" customWidth="1"/>
  </cols>
  <sheetData>
    <row r="1" spans="1:13" ht="37.5" customHeight="1">
      <c r="A1" s="59" t="s">
        <v>65</v>
      </c>
      <c r="B1" s="60"/>
      <c r="C1" s="60"/>
      <c r="D1" s="60"/>
      <c r="E1" s="60"/>
      <c r="F1" s="60"/>
      <c r="G1" s="60"/>
      <c r="H1" s="60"/>
      <c r="I1" s="14"/>
      <c r="J1" s="14"/>
      <c r="K1" s="14"/>
      <c r="L1" s="19"/>
      <c r="M1" s="19"/>
    </row>
    <row r="2" spans="1:14" ht="44.25" customHeight="1">
      <c r="A2" s="28" t="s">
        <v>0</v>
      </c>
      <c r="B2" s="27" t="s">
        <v>1</v>
      </c>
      <c r="C2" s="26" t="s">
        <v>2</v>
      </c>
      <c r="D2" s="29" t="s">
        <v>3</v>
      </c>
      <c r="E2" s="30" t="s">
        <v>4</v>
      </c>
      <c r="F2" s="31" t="s">
        <v>5</v>
      </c>
      <c r="G2" s="48" t="s">
        <v>6</v>
      </c>
      <c r="H2" s="32" t="s">
        <v>7</v>
      </c>
      <c r="I2" s="8"/>
      <c r="J2" s="8"/>
      <c r="K2" s="15"/>
      <c r="L2" s="17"/>
      <c r="M2" s="17"/>
      <c r="N2" s="17"/>
    </row>
    <row r="3" spans="1:14" ht="24" customHeight="1">
      <c r="A3" s="65" t="s">
        <v>64</v>
      </c>
      <c r="B3" s="66"/>
      <c r="C3" s="66"/>
      <c r="D3" s="67"/>
      <c r="E3" s="30">
        <f>SUM(E4:E24)</f>
        <v>43</v>
      </c>
      <c r="F3" s="31"/>
      <c r="G3" s="49">
        <f>SUM(G4:G24)</f>
        <v>92.36398488007559</v>
      </c>
      <c r="H3" s="30">
        <f>SUM(H4:H24)</f>
        <v>581847.9697601511</v>
      </c>
      <c r="I3" s="8"/>
      <c r="J3" s="8"/>
      <c r="K3" s="15"/>
      <c r="L3" s="17"/>
      <c r="M3" s="17"/>
      <c r="N3" s="17"/>
    </row>
    <row r="4" spans="1:14" ht="27.75" customHeight="1">
      <c r="A4" s="61" t="s">
        <v>8</v>
      </c>
      <c r="B4" s="63" t="s">
        <v>9</v>
      </c>
      <c r="C4" s="64" t="s">
        <v>46</v>
      </c>
      <c r="D4" s="35" t="s">
        <v>41</v>
      </c>
      <c r="E4" s="36">
        <v>1</v>
      </c>
      <c r="F4" s="37">
        <v>5000</v>
      </c>
      <c r="G4" s="35">
        <v>2.28</v>
      </c>
      <c r="H4" s="37">
        <f>F4*G4</f>
        <v>11399.999999999998</v>
      </c>
      <c r="I4" s="47"/>
      <c r="J4" s="8"/>
      <c r="K4" s="15"/>
      <c r="L4" s="17"/>
      <c r="M4" s="17"/>
      <c r="N4" s="17"/>
    </row>
    <row r="5" spans="1:14" ht="27.75" customHeight="1">
      <c r="A5" s="61"/>
      <c r="B5" s="63"/>
      <c r="C5" s="64"/>
      <c r="D5" s="35" t="s">
        <v>11</v>
      </c>
      <c r="E5" s="36">
        <v>1</v>
      </c>
      <c r="F5" s="37">
        <v>5000</v>
      </c>
      <c r="G5" s="35">
        <v>2.17</v>
      </c>
      <c r="H5" s="37">
        <f aca="true" t="shared" si="0" ref="H5:H24">F5*G5</f>
        <v>10850</v>
      </c>
      <c r="I5" s="8"/>
      <c r="J5" s="8"/>
      <c r="K5" s="15"/>
      <c r="L5" s="17"/>
      <c r="M5" s="17"/>
      <c r="N5" s="17"/>
    </row>
    <row r="6" spans="1:14" ht="27.75" customHeight="1">
      <c r="A6" s="62" t="s">
        <v>12</v>
      </c>
      <c r="B6" s="63" t="s">
        <v>13</v>
      </c>
      <c r="C6" s="64" t="s">
        <v>10</v>
      </c>
      <c r="D6" s="35" t="s">
        <v>47</v>
      </c>
      <c r="E6" s="36">
        <v>1</v>
      </c>
      <c r="F6" s="37">
        <v>5000</v>
      </c>
      <c r="G6" s="35">
        <v>22.22</v>
      </c>
      <c r="H6" s="37">
        <f t="shared" si="0"/>
        <v>111100</v>
      </c>
      <c r="I6" s="47"/>
      <c r="J6" s="8"/>
      <c r="K6" s="15"/>
      <c r="L6" s="17"/>
      <c r="M6" s="17"/>
      <c r="N6" s="17"/>
    </row>
    <row r="7" spans="1:14" ht="27.75" customHeight="1">
      <c r="A7" s="62"/>
      <c r="B7" s="63"/>
      <c r="C7" s="64"/>
      <c r="D7" s="39" t="s">
        <v>48</v>
      </c>
      <c r="E7" s="40">
        <v>1</v>
      </c>
      <c r="F7" s="37">
        <v>5000</v>
      </c>
      <c r="G7" s="39">
        <v>3.66</v>
      </c>
      <c r="H7" s="37">
        <f t="shared" si="0"/>
        <v>18300</v>
      </c>
      <c r="I7" s="8"/>
      <c r="J7" s="8"/>
      <c r="K7" s="15"/>
      <c r="L7" s="17"/>
      <c r="M7" s="17"/>
      <c r="N7" s="17"/>
    </row>
    <row r="8" spans="1:14" ht="27.75" customHeight="1">
      <c r="A8" s="33" t="s">
        <v>14</v>
      </c>
      <c r="B8" s="34" t="s">
        <v>15</v>
      </c>
      <c r="C8" s="35" t="s">
        <v>16</v>
      </c>
      <c r="D8" s="35" t="s">
        <v>49</v>
      </c>
      <c r="E8" s="36">
        <v>2</v>
      </c>
      <c r="F8" s="37">
        <v>5000</v>
      </c>
      <c r="G8" s="35">
        <v>1.14</v>
      </c>
      <c r="H8" s="37">
        <f t="shared" si="0"/>
        <v>5699.999999999999</v>
      </c>
      <c r="I8" s="8"/>
      <c r="J8" s="8"/>
      <c r="K8" s="15"/>
      <c r="L8" s="17"/>
      <c r="M8" s="17"/>
      <c r="N8" s="17"/>
    </row>
    <row r="9" spans="1:14" ht="27.75" customHeight="1">
      <c r="A9" s="38" t="s">
        <v>17</v>
      </c>
      <c r="B9" s="41" t="s">
        <v>18</v>
      </c>
      <c r="C9" s="35" t="s">
        <v>19</v>
      </c>
      <c r="D9" s="57" t="s">
        <v>66</v>
      </c>
      <c r="E9" s="36">
        <v>6</v>
      </c>
      <c r="F9" s="37">
        <v>10000</v>
      </c>
      <c r="G9" s="35">
        <v>14.64</v>
      </c>
      <c r="H9" s="37">
        <f t="shared" si="0"/>
        <v>146400</v>
      </c>
      <c r="I9" s="8"/>
      <c r="J9" s="8"/>
      <c r="K9" s="15"/>
      <c r="L9" s="17"/>
      <c r="M9" s="17"/>
      <c r="N9" s="17"/>
    </row>
    <row r="10" spans="1:14" ht="27.75" customHeight="1">
      <c r="A10" s="38" t="s">
        <v>20</v>
      </c>
      <c r="B10" s="41" t="s">
        <v>21</v>
      </c>
      <c r="C10" s="35" t="s">
        <v>22</v>
      </c>
      <c r="D10" s="35" t="s">
        <v>23</v>
      </c>
      <c r="E10" s="36">
        <v>1</v>
      </c>
      <c r="F10" s="37">
        <v>5000</v>
      </c>
      <c r="G10" s="35">
        <v>7.06</v>
      </c>
      <c r="H10" s="37">
        <f t="shared" si="0"/>
        <v>35300</v>
      </c>
      <c r="I10" s="8"/>
      <c r="J10" s="8"/>
      <c r="K10" s="15"/>
      <c r="L10" s="17"/>
      <c r="M10" s="17"/>
      <c r="N10" s="17"/>
    </row>
    <row r="11" spans="1:14" ht="27.75" customHeight="1">
      <c r="A11" s="33" t="s">
        <v>24</v>
      </c>
      <c r="B11" s="34" t="s">
        <v>25</v>
      </c>
      <c r="C11" s="35" t="s">
        <v>10</v>
      </c>
      <c r="D11" s="35" t="s">
        <v>50</v>
      </c>
      <c r="E11" s="36">
        <v>2</v>
      </c>
      <c r="F11" s="37">
        <v>5000</v>
      </c>
      <c r="G11" s="35">
        <v>2.41</v>
      </c>
      <c r="H11" s="37">
        <f t="shared" si="0"/>
        <v>12050</v>
      </c>
      <c r="I11" s="8"/>
      <c r="J11" s="8"/>
      <c r="K11" s="15"/>
      <c r="L11" s="17"/>
      <c r="M11" s="17"/>
      <c r="N11" s="17"/>
    </row>
    <row r="12" spans="1:14" ht="27.75" customHeight="1">
      <c r="A12" s="38" t="s">
        <v>26</v>
      </c>
      <c r="B12" s="34" t="s">
        <v>25</v>
      </c>
      <c r="C12" s="35" t="s">
        <v>10</v>
      </c>
      <c r="D12" s="35" t="s">
        <v>51</v>
      </c>
      <c r="E12" s="36">
        <v>2</v>
      </c>
      <c r="F12" s="37">
        <v>5000</v>
      </c>
      <c r="G12" s="35">
        <v>1.63</v>
      </c>
      <c r="H12" s="37">
        <f t="shared" si="0"/>
        <v>8149.999999999999</v>
      </c>
      <c r="I12" s="8"/>
      <c r="J12" s="8"/>
      <c r="K12" s="15"/>
      <c r="L12" s="17"/>
      <c r="M12" s="17"/>
      <c r="N12" s="17"/>
    </row>
    <row r="13" spans="1:14" ht="27.75" customHeight="1">
      <c r="A13" s="38" t="s">
        <v>27</v>
      </c>
      <c r="B13" s="34" t="s">
        <v>28</v>
      </c>
      <c r="C13" s="35" t="s">
        <v>10</v>
      </c>
      <c r="D13" s="35" t="s">
        <v>52</v>
      </c>
      <c r="E13" s="36">
        <v>1</v>
      </c>
      <c r="F13" s="37">
        <v>5000</v>
      </c>
      <c r="G13" s="35">
        <v>2.23</v>
      </c>
      <c r="H13" s="37">
        <f t="shared" si="0"/>
        <v>11150</v>
      </c>
      <c r="I13" s="8"/>
      <c r="J13" s="8"/>
      <c r="K13" s="15"/>
      <c r="L13" s="17"/>
      <c r="M13" s="17"/>
      <c r="N13" s="17"/>
    </row>
    <row r="14" spans="1:14" ht="25.5" customHeight="1">
      <c r="A14" s="33" t="s">
        <v>29</v>
      </c>
      <c r="B14" s="34" t="s">
        <v>30</v>
      </c>
      <c r="C14" s="35" t="s">
        <v>59</v>
      </c>
      <c r="D14" s="35" t="s">
        <v>31</v>
      </c>
      <c r="E14" s="40">
        <v>1</v>
      </c>
      <c r="F14" s="37">
        <v>2000</v>
      </c>
      <c r="G14" s="39">
        <v>0.45</v>
      </c>
      <c r="H14" s="37">
        <f t="shared" si="0"/>
        <v>900</v>
      </c>
      <c r="I14" s="8"/>
      <c r="J14" s="8"/>
      <c r="K14" s="15"/>
      <c r="L14" s="17"/>
      <c r="M14" s="17"/>
      <c r="N14" s="17"/>
    </row>
    <row r="15" spans="1:14" ht="27.75" customHeight="1">
      <c r="A15" s="33" t="s">
        <v>32</v>
      </c>
      <c r="B15" s="34" t="s">
        <v>25</v>
      </c>
      <c r="C15" s="35" t="s">
        <v>10</v>
      </c>
      <c r="D15" s="35" t="s">
        <v>33</v>
      </c>
      <c r="E15" s="42">
        <v>2</v>
      </c>
      <c r="F15" s="54">
        <v>5000</v>
      </c>
      <c r="G15" s="33">
        <v>1.84</v>
      </c>
      <c r="H15" s="37">
        <f t="shared" si="0"/>
        <v>9200</v>
      </c>
      <c r="I15" s="8"/>
      <c r="J15" s="8"/>
      <c r="K15" s="15"/>
      <c r="L15" s="17"/>
      <c r="M15" s="17"/>
      <c r="N15" s="17"/>
    </row>
    <row r="16" spans="1:14" ht="27.75" customHeight="1">
      <c r="A16" s="43" t="s">
        <v>34</v>
      </c>
      <c r="B16" s="34" t="s">
        <v>25</v>
      </c>
      <c r="C16" s="35" t="s">
        <v>10</v>
      </c>
      <c r="D16" s="35" t="s">
        <v>53</v>
      </c>
      <c r="E16" s="40">
        <v>1</v>
      </c>
      <c r="F16" s="55">
        <v>5000</v>
      </c>
      <c r="G16" s="50">
        <v>1.35</v>
      </c>
      <c r="H16" s="37">
        <f t="shared" si="0"/>
        <v>6750</v>
      </c>
      <c r="I16" s="8"/>
      <c r="J16" s="8"/>
      <c r="K16" s="15"/>
      <c r="L16" s="17"/>
      <c r="M16" s="17"/>
      <c r="N16" s="17"/>
    </row>
    <row r="17" spans="1:14" ht="27.75" customHeight="1">
      <c r="A17" s="43" t="s">
        <v>35</v>
      </c>
      <c r="B17" s="34" t="s">
        <v>25</v>
      </c>
      <c r="C17" s="35" t="s">
        <v>10</v>
      </c>
      <c r="D17" s="35" t="s">
        <v>54</v>
      </c>
      <c r="E17" s="40">
        <v>1</v>
      </c>
      <c r="F17" s="55">
        <v>5000</v>
      </c>
      <c r="G17" s="50">
        <v>1.5</v>
      </c>
      <c r="H17" s="37">
        <f t="shared" si="0"/>
        <v>7500</v>
      </c>
      <c r="I17" s="8"/>
      <c r="J17" s="8"/>
      <c r="K17" s="15"/>
      <c r="L17" s="17"/>
      <c r="M17" s="17"/>
      <c r="N17" s="17"/>
    </row>
    <row r="18" spans="1:14" s="25" customFormat="1" ht="27.75" customHeight="1">
      <c r="A18" s="43" t="s">
        <v>36</v>
      </c>
      <c r="B18" s="34" t="s">
        <v>37</v>
      </c>
      <c r="C18" s="35" t="s">
        <v>19</v>
      </c>
      <c r="D18" s="35" t="s">
        <v>62</v>
      </c>
      <c r="E18" s="40">
        <v>1</v>
      </c>
      <c r="F18" s="55">
        <v>10000</v>
      </c>
      <c r="G18" s="50">
        <v>4.05</v>
      </c>
      <c r="H18" s="37">
        <f t="shared" si="0"/>
        <v>40500</v>
      </c>
      <c r="I18" s="22"/>
      <c r="J18" s="22"/>
      <c r="K18" s="23"/>
      <c r="L18" s="24"/>
      <c r="M18" s="24"/>
      <c r="N18" s="24"/>
    </row>
    <row r="19" spans="1:14" s="25" customFormat="1" ht="27.75" customHeight="1">
      <c r="A19" s="43" t="s">
        <v>38</v>
      </c>
      <c r="B19" s="34" t="s">
        <v>37</v>
      </c>
      <c r="C19" s="35" t="s">
        <v>19</v>
      </c>
      <c r="D19" s="35" t="s">
        <v>63</v>
      </c>
      <c r="E19" s="40">
        <v>1</v>
      </c>
      <c r="F19" s="55">
        <v>10000</v>
      </c>
      <c r="G19" s="50">
        <v>4.05</v>
      </c>
      <c r="H19" s="37">
        <f t="shared" si="0"/>
        <v>40500</v>
      </c>
      <c r="I19" s="22"/>
      <c r="J19" s="22"/>
      <c r="K19" s="23"/>
      <c r="L19" s="24"/>
      <c r="M19" s="24"/>
      <c r="N19" s="24"/>
    </row>
    <row r="20" spans="1:14" s="1" customFormat="1" ht="27.75" customHeight="1">
      <c r="A20" s="43" t="s">
        <v>39</v>
      </c>
      <c r="B20" s="34" t="s">
        <v>40</v>
      </c>
      <c r="C20" s="35" t="s">
        <v>19</v>
      </c>
      <c r="D20" s="43" t="s">
        <v>61</v>
      </c>
      <c r="E20" s="40">
        <v>2</v>
      </c>
      <c r="F20" s="55">
        <v>10000</v>
      </c>
      <c r="G20" s="50">
        <v>3.35</v>
      </c>
      <c r="H20" s="37">
        <f t="shared" si="0"/>
        <v>33500</v>
      </c>
      <c r="I20" s="9"/>
      <c r="J20" s="9"/>
      <c r="K20" s="16"/>
      <c r="L20" s="20"/>
      <c r="M20" s="20"/>
      <c r="N20" s="20"/>
    </row>
    <row r="21" spans="1:14" ht="27.75" customHeight="1">
      <c r="A21" s="43" t="s">
        <v>42</v>
      </c>
      <c r="B21" s="44" t="s">
        <v>43</v>
      </c>
      <c r="C21" s="35" t="s">
        <v>10</v>
      </c>
      <c r="D21" s="58" t="s">
        <v>67</v>
      </c>
      <c r="E21" s="41">
        <v>4</v>
      </c>
      <c r="F21" s="55">
        <v>5000</v>
      </c>
      <c r="G21" s="50">
        <v>4.96</v>
      </c>
      <c r="H21" s="37">
        <f t="shared" si="0"/>
        <v>24800</v>
      </c>
      <c r="I21" s="8"/>
      <c r="J21" s="8"/>
      <c r="K21" s="15"/>
      <c r="L21" s="17"/>
      <c r="M21" s="17"/>
      <c r="N21" s="17"/>
    </row>
    <row r="22" spans="1:14" ht="27.75" customHeight="1">
      <c r="A22" s="43" t="s">
        <v>44</v>
      </c>
      <c r="B22" s="44" t="s">
        <v>45</v>
      </c>
      <c r="C22" s="35" t="s">
        <v>10</v>
      </c>
      <c r="D22" s="58" t="s">
        <v>68</v>
      </c>
      <c r="E22" s="41">
        <v>4</v>
      </c>
      <c r="F22" s="55">
        <v>5000</v>
      </c>
      <c r="G22" s="50">
        <v>8.35</v>
      </c>
      <c r="H22" s="37">
        <f t="shared" si="0"/>
        <v>41750</v>
      </c>
      <c r="I22" s="8"/>
      <c r="J22" s="8"/>
      <c r="K22" s="15"/>
      <c r="L22" s="17"/>
      <c r="M22" s="17"/>
      <c r="N22" s="17"/>
    </row>
    <row r="23" spans="1:14" ht="27.75" customHeight="1">
      <c r="A23" s="45" t="s">
        <v>55</v>
      </c>
      <c r="B23" s="34" t="s">
        <v>60</v>
      </c>
      <c r="C23" s="35" t="s">
        <v>58</v>
      </c>
      <c r="D23" s="35" t="s">
        <v>56</v>
      </c>
      <c r="E23" s="36">
        <v>4</v>
      </c>
      <c r="F23" s="37">
        <v>2000</v>
      </c>
      <c r="G23" s="35">
        <f>7*36*4/666.67</f>
        <v>1.5119924400378</v>
      </c>
      <c r="H23" s="37">
        <f t="shared" si="0"/>
        <v>3023.9848800756</v>
      </c>
      <c r="I23" s="8"/>
      <c r="J23" s="8"/>
      <c r="K23" s="15"/>
      <c r="L23" s="17"/>
      <c r="M23" s="17"/>
      <c r="N23" s="17"/>
    </row>
    <row r="24" spans="1:14" ht="27.75" customHeight="1">
      <c r="A24" s="38" t="s">
        <v>57</v>
      </c>
      <c r="B24" s="41" t="s">
        <v>60</v>
      </c>
      <c r="C24" s="35" t="s">
        <v>58</v>
      </c>
      <c r="D24" s="35" t="s">
        <v>56</v>
      </c>
      <c r="E24" s="36">
        <v>4</v>
      </c>
      <c r="F24" s="37">
        <v>2000</v>
      </c>
      <c r="G24" s="35">
        <f>7*36*4/666.67</f>
        <v>1.5119924400378</v>
      </c>
      <c r="H24" s="37">
        <f t="shared" si="0"/>
        <v>3023.9848800756</v>
      </c>
      <c r="I24" s="8"/>
      <c r="J24" s="15"/>
      <c r="K24" s="15"/>
      <c r="L24" s="17"/>
      <c r="M24" s="17"/>
      <c r="N24" s="17"/>
    </row>
    <row r="25" spans="1:14" ht="14.25">
      <c r="A25" s="5"/>
      <c r="B25" s="6"/>
      <c r="C25" s="6"/>
      <c r="D25" s="5"/>
      <c r="E25" s="10"/>
      <c r="F25" s="21"/>
      <c r="G25" s="46"/>
      <c r="H25" s="21"/>
      <c r="I25" s="8"/>
      <c r="J25" s="15"/>
      <c r="K25" s="15"/>
      <c r="L25" s="17"/>
      <c r="M25" s="17"/>
      <c r="N25" s="17"/>
    </row>
    <row r="26" spans="1:14" ht="14.25">
      <c r="A26" s="5"/>
      <c r="B26" s="6"/>
      <c r="C26" s="6"/>
      <c r="D26" s="5"/>
      <c r="E26" s="8"/>
      <c r="F26" s="21"/>
      <c r="G26" s="46"/>
      <c r="H26" s="21"/>
      <c r="I26" s="8"/>
      <c r="J26" s="17"/>
      <c r="K26" s="17"/>
      <c r="L26" s="17"/>
      <c r="M26" s="17"/>
      <c r="N26" s="17"/>
    </row>
    <row r="27" spans="1:14" s="2" customFormat="1" ht="14.25">
      <c r="A27" s="5"/>
      <c r="B27" s="6"/>
      <c r="C27" s="6"/>
      <c r="D27" s="5"/>
      <c r="E27" s="8"/>
      <c r="F27" s="21"/>
      <c r="G27" s="46"/>
      <c r="H27" s="21"/>
      <c r="I27" s="8"/>
      <c r="J27" s="17"/>
      <c r="K27" s="17"/>
      <c r="L27" s="17"/>
      <c r="M27" s="17"/>
      <c r="N27" s="17"/>
    </row>
    <row r="28" spans="1:14" s="2" customFormat="1" ht="35.25" customHeight="1">
      <c r="A28" s="5"/>
      <c r="B28" s="6"/>
      <c r="C28" s="6"/>
      <c r="D28" s="5"/>
      <c r="E28" s="10"/>
      <c r="F28" s="21"/>
      <c r="G28" s="46"/>
      <c r="H28" s="21"/>
      <c r="I28" s="8"/>
      <c r="J28" s="17"/>
      <c r="K28" s="17"/>
      <c r="L28" s="17"/>
      <c r="M28" s="17"/>
      <c r="N28" s="17"/>
    </row>
    <row r="29" spans="1:14" ht="14.25">
      <c r="A29" s="5"/>
      <c r="B29" s="6"/>
      <c r="C29" s="6"/>
      <c r="D29" s="5"/>
      <c r="E29" s="8"/>
      <c r="F29" s="21"/>
      <c r="G29" s="46"/>
      <c r="H29" s="21"/>
      <c r="I29" s="8"/>
      <c r="J29" s="17"/>
      <c r="K29" s="17"/>
      <c r="L29" s="17"/>
      <c r="M29" s="17"/>
      <c r="N29" s="17"/>
    </row>
    <row r="30" spans="1:9" s="1" customFormat="1" ht="14.25">
      <c r="A30" s="5"/>
      <c r="B30" s="6"/>
      <c r="C30" s="6"/>
      <c r="D30" s="5"/>
      <c r="E30" s="8"/>
      <c r="F30" s="21"/>
      <c r="G30" s="46"/>
      <c r="H30" s="21"/>
      <c r="I30" s="9"/>
    </row>
    <row r="31" spans="1:9" ht="14.25">
      <c r="A31" s="5"/>
      <c r="B31" s="6"/>
      <c r="C31" s="6"/>
      <c r="D31" s="5"/>
      <c r="E31" s="7"/>
      <c r="F31" s="21"/>
      <c r="G31" s="46"/>
      <c r="H31" s="21"/>
      <c r="I31" s="8"/>
    </row>
    <row r="32" spans="1:9" ht="14.25">
      <c r="A32" s="5"/>
      <c r="B32" s="6"/>
      <c r="C32" s="6"/>
      <c r="D32" s="5"/>
      <c r="E32" s="11"/>
      <c r="F32" s="21"/>
      <c r="G32" s="46"/>
      <c r="H32" s="21"/>
      <c r="I32" s="8"/>
    </row>
    <row r="33" spans="1:8" ht="14.25">
      <c r="A33" s="5"/>
      <c r="B33" s="6"/>
      <c r="C33" s="6"/>
      <c r="D33" s="5"/>
      <c r="E33" s="7"/>
      <c r="F33" s="21"/>
      <c r="G33" s="46"/>
      <c r="H33" s="21"/>
    </row>
    <row r="34" spans="1:8" ht="14.25">
      <c r="A34" s="5"/>
      <c r="B34" s="6"/>
      <c r="C34" s="6"/>
      <c r="D34" s="5"/>
      <c r="E34" s="8"/>
      <c r="F34" s="21"/>
      <c r="G34" s="46"/>
      <c r="H34" s="21"/>
    </row>
    <row r="35" spans="1:8" ht="14.25">
      <c r="A35" s="5"/>
      <c r="B35" s="6"/>
      <c r="C35" s="6"/>
      <c r="D35" s="5"/>
      <c r="E35" s="68"/>
      <c r="F35" s="21"/>
      <c r="G35" s="46"/>
      <c r="H35" s="21"/>
    </row>
    <row r="36" spans="1:8" ht="14.25">
      <c r="A36" s="5"/>
      <c r="B36" s="6"/>
      <c r="C36" s="6"/>
      <c r="D36" s="5"/>
      <c r="E36" s="68"/>
      <c r="F36" s="21"/>
      <c r="G36" s="46"/>
      <c r="H36" s="21"/>
    </row>
    <row r="37" spans="1:8" ht="14.25">
      <c r="A37" s="5"/>
      <c r="B37" s="6"/>
      <c r="C37" s="6"/>
      <c r="D37" s="5"/>
      <c r="E37" s="68"/>
      <c r="F37" s="21"/>
      <c r="G37" s="46"/>
      <c r="H37" s="21"/>
    </row>
    <row r="38" spans="1:8" ht="14.25">
      <c r="A38" s="5"/>
      <c r="B38" s="6"/>
      <c r="C38" s="6"/>
      <c r="D38" s="5"/>
      <c r="E38" s="68"/>
      <c r="F38" s="21"/>
      <c r="G38" s="46"/>
      <c r="H38" s="21"/>
    </row>
    <row r="39" spans="1:8" ht="14.25">
      <c r="A39" s="5"/>
      <c r="B39" s="6"/>
      <c r="C39" s="6"/>
      <c r="D39" s="5"/>
      <c r="E39" s="68"/>
      <c r="F39" s="21"/>
      <c r="G39" s="46"/>
      <c r="H39" s="21"/>
    </row>
    <row r="40" spans="1:8" ht="14.25">
      <c r="A40" s="5"/>
      <c r="B40" s="6"/>
      <c r="C40" s="6"/>
      <c r="D40" s="5"/>
      <c r="E40" s="68"/>
      <c r="F40" s="21"/>
      <c r="G40" s="46"/>
      <c r="H40" s="21"/>
    </row>
    <row r="41" spans="1:8" ht="14.25">
      <c r="A41" s="5"/>
      <c r="B41" s="6"/>
      <c r="C41" s="6"/>
      <c r="D41" s="5"/>
      <c r="E41" s="68"/>
      <c r="F41" s="21"/>
      <c r="G41" s="46"/>
      <c r="H41" s="21"/>
    </row>
    <row r="42" spans="1:8" ht="14.25">
      <c r="A42" s="5"/>
      <c r="B42" s="6"/>
      <c r="C42" s="6"/>
      <c r="D42" s="5"/>
      <c r="E42" s="68"/>
      <c r="F42" s="21"/>
      <c r="G42" s="46"/>
      <c r="H42" s="21"/>
    </row>
    <row r="43" spans="1:8" ht="14.25">
      <c r="A43" s="5"/>
      <c r="B43" s="6"/>
      <c r="C43" s="6"/>
      <c r="D43" s="5"/>
      <c r="E43" s="68"/>
      <c r="F43" s="21"/>
      <c r="G43" s="46"/>
      <c r="H43" s="21"/>
    </row>
    <row r="44" spans="1:8" ht="14.25">
      <c r="A44" s="5"/>
      <c r="B44" s="6"/>
      <c r="C44" s="6"/>
      <c r="D44" s="5"/>
      <c r="E44" s="68"/>
      <c r="F44" s="21"/>
      <c r="G44" s="46"/>
      <c r="H44" s="21"/>
    </row>
    <row r="45" spans="1:8" ht="14.25">
      <c r="A45" s="5"/>
      <c r="B45" s="6"/>
      <c r="C45" s="6"/>
      <c r="D45" s="5"/>
      <c r="E45" s="68"/>
      <c r="F45" s="21"/>
      <c r="G45" s="46"/>
      <c r="H45" s="21"/>
    </row>
    <row r="46" spans="1:8" ht="14.25">
      <c r="A46" s="12"/>
      <c r="B46" s="13"/>
      <c r="C46" s="13"/>
      <c r="D46" s="12"/>
      <c r="E46" s="68"/>
      <c r="F46" s="21"/>
      <c r="G46" s="51"/>
      <c r="H46" s="21"/>
    </row>
    <row r="47" spans="1:8" ht="14.25">
      <c r="A47" s="12"/>
      <c r="B47" s="13"/>
      <c r="C47" s="13"/>
      <c r="D47" s="12"/>
      <c r="E47" s="68"/>
      <c r="F47" s="21"/>
      <c r="G47" s="51"/>
      <c r="H47" s="21"/>
    </row>
    <row r="48" spans="1:8" ht="14.25">
      <c r="A48" s="12"/>
      <c r="B48" s="13"/>
      <c r="C48" s="13"/>
      <c r="D48" s="12"/>
      <c r="E48" s="68"/>
      <c r="F48" s="21"/>
      <c r="G48" s="51"/>
      <c r="H48" s="21"/>
    </row>
    <row r="49" spans="1:8" ht="14.25">
      <c r="A49" s="5"/>
      <c r="B49" s="6"/>
      <c r="C49" s="6"/>
      <c r="D49" s="5"/>
      <c r="E49" s="68"/>
      <c r="F49" s="21"/>
      <c r="G49" s="46"/>
      <c r="H49" s="21"/>
    </row>
    <row r="50" spans="1:8" ht="14.25">
      <c r="A50" s="12"/>
      <c r="B50" s="13"/>
      <c r="C50" s="13"/>
      <c r="D50" s="12"/>
      <c r="E50" s="68"/>
      <c r="F50" s="21"/>
      <c r="G50" s="51"/>
      <c r="H50" s="21"/>
    </row>
    <row r="51" spans="1:8" ht="14.25">
      <c r="A51" s="12"/>
      <c r="B51" s="13"/>
      <c r="C51" s="13"/>
      <c r="D51" s="12"/>
      <c r="E51" s="68"/>
      <c r="F51" s="21"/>
      <c r="G51" s="51"/>
      <c r="H51" s="21"/>
    </row>
    <row r="52" spans="1:8" ht="14.25">
      <c r="A52" s="5"/>
      <c r="B52" s="6"/>
      <c r="C52" s="6"/>
      <c r="D52" s="5"/>
      <c r="E52" s="68"/>
      <c r="F52" s="21"/>
      <c r="G52" s="46"/>
      <c r="H52" s="21"/>
    </row>
    <row r="53" spans="1:8" ht="14.25">
      <c r="A53" s="5"/>
      <c r="B53" s="6"/>
      <c r="C53" s="6"/>
      <c r="D53" s="5"/>
      <c r="E53" s="68"/>
      <c r="F53" s="21"/>
      <c r="G53" s="46"/>
      <c r="H53" s="21"/>
    </row>
    <row r="54" spans="1:8" ht="14.25">
      <c r="A54" s="5"/>
      <c r="B54" s="6"/>
      <c r="C54" s="6"/>
      <c r="D54" s="5"/>
      <c r="E54" s="68"/>
      <c r="F54" s="21"/>
      <c r="G54" s="46"/>
      <c r="H54" s="21"/>
    </row>
    <row r="55" spans="1:8" ht="14.25">
      <c r="A55" s="5"/>
      <c r="B55" s="6"/>
      <c r="C55" s="6"/>
      <c r="D55" s="5"/>
      <c r="E55" s="68"/>
      <c r="F55" s="21"/>
      <c r="G55" s="46"/>
      <c r="H55" s="21"/>
    </row>
    <row r="56" spans="1:8" ht="14.25">
      <c r="A56" s="5"/>
      <c r="B56" s="6"/>
      <c r="C56" s="6"/>
      <c r="D56" s="5"/>
      <c r="E56" s="68"/>
      <c r="F56" s="21"/>
      <c r="G56" s="46"/>
      <c r="H56" s="21"/>
    </row>
    <row r="57" spans="1:8" ht="14.25">
      <c r="A57" s="5"/>
      <c r="B57" s="6"/>
      <c r="C57" s="6"/>
      <c r="D57" s="5"/>
      <c r="E57" s="68"/>
      <c r="F57" s="21"/>
      <c r="G57" s="46"/>
      <c r="H57" s="21"/>
    </row>
    <row r="58" spans="1:8" ht="14.25">
      <c r="A58" s="5"/>
      <c r="B58" s="6"/>
      <c r="C58" s="6"/>
      <c r="D58" s="5"/>
      <c r="E58" s="68"/>
      <c r="F58" s="21"/>
      <c r="G58" s="46"/>
      <c r="H58" s="21"/>
    </row>
    <row r="59" spans="1:8" ht="14.25">
      <c r="A59" s="5"/>
      <c r="B59" s="6"/>
      <c r="C59" s="6"/>
      <c r="D59" s="5"/>
      <c r="E59" s="68"/>
      <c r="F59" s="21"/>
      <c r="G59" s="46"/>
      <c r="H59" s="18"/>
    </row>
    <row r="60" spans="1:8" ht="14.25">
      <c r="A60" s="5"/>
      <c r="B60" s="6"/>
      <c r="C60" s="6"/>
      <c r="D60" s="5"/>
      <c r="E60" s="68"/>
      <c r="F60" s="21"/>
      <c r="G60" s="46"/>
      <c r="H60" s="18"/>
    </row>
    <row r="61" spans="1:8" ht="14.25">
      <c r="A61" s="4"/>
      <c r="B61" s="4"/>
      <c r="C61" s="4"/>
      <c r="D61" s="4"/>
      <c r="E61" s="68"/>
      <c r="F61" s="56"/>
      <c r="G61" s="52"/>
      <c r="H61" s="18"/>
    </row>
    <row r="62" spans="1:8" ht="14.25">
      <c r="A62" s="4"/>
      <c r="B62" s="4"/>
      <c r="C62" s="4"/>
      <c r="D62" s="4"/>
      <c r="E62" s="68"/>
      <c r="F62" s="56"/>
      <c r="G62" s="52"/>
      <c r="H62" s="18"/>
    </row>
    <row r="63" spans="1:8" ht="14.25">
      <c r="A63" s="4"/>
      <c r="B63" s="4"/>
      <c r="C63" s="4"/>
      <c r="D63" s="4"/>
      <c r="E63" s="68"/>
      <c r="F63" s="56"/>
      <c r="G63" s="52"/>
      <c r="H63" s="18"/>
    </row>
    <row r="64" spans="1:8" ht="14.25">
      <c r="A64" s="4"/>
      <c r="B64" s="4"/>
      <c r="C64" s="4"/>
      <c r="D64" s="4"/>
      <c r="E64" s="68"/>
      <c r="F64" s="56"/>
      <c r="G64" s="52"/>
      <c r="H64" s="18"/>
    </row>
    <row r="65" spans="1:8" ht="14.25">
      <c r="A65" s="4"/>
      <c r="B65" s="4"/>
      <c r="C65" s="4"/>
      <c r="D65" s="4"/>
      <c r="E65" s="68"/>
      <c r="F65" s="56"/>
      <c r="G65" s="52"/>
      <c r="H65" s="18"/>
    </row>
    <row r="66" spans="1:8" ht="14.25">
      <c r="A66" s="4"/>
      <c r="B66" s="4"/>
      <c r="C66" s="4"/>
      <c r="D66" s="4"/>
      <c r="E66" s="68"/>
      <c r="F66" s="56"/>
      <c r="G66" s="52"/>
      <c r="H66" s="18"/>
    </row>
    <row r="67" spans="1:8" ht="14.25">
      <c r="A67" s="4"/>
      <c r="B67" s="4"/>
      <c r="C67" s="4"/>
      <c r="D67" s="4"/>
      <c r="E67" s="68"/>
      <c r="F67" s="56"/>
      <c r="G67" s="52"/>
      <c r="H67" s="18"/>
    </row>
    <row r="68" spans="1:8" ht="14.25">
      <c r="A68" s="4"/>
      <c r="B68" s="4"/>
      <c r="C68" s="4"/>
      <c r="D68" s="4"/>
      <c r="E68" s="68"/>
      <c r="F68" s="56"/>
      <c r="G68" s="52"/>
      <c r="H68" s="18"/>
    </row>
    <row r="69" spans="1:8" ht="14.25">
      <c r="A69" s="4"/>
      <c r="B69" s="4"/>
      <c r="C69" s="4"/>
      <c r="D69" s="4"/>
      <c r="E69" s="68"/>
      <c r="F69" s="56"/>
      <c r="G69" s="52"/>
      <c r="H69" s="18"/>
    </row>
    <row r="70" spans="1:8" ht="14.25">
      <c r="A70" s="4"/>
      <c r="B70" s="4"/>
      <c r="C70" s="4"/>
      <c r="D70" s="4"/>
      <c r="E70" s="68"/>
      <c r="F70" s="56"/>
      <c r="G70" s="52"/>
      <c r="H70" s="18"/>
    </row>
    <row r="71" spans="1:7" ht="14.25">
      <c r="A71" s="4"/>
      <c r="B71" s="4"/>
      <c r="C71" s="4"/>
      <c r="D71" s="4"/>
      <c r="E71" s="68"/>
      <c r="F71" s="56"/>
      <c r="G71" s="52"/>
    </row>
    <row r="72" spans="1:7" ht="14.25">
      <c r="A72" s="4"/>
      <c r="B72" s="4"/>
      <c r="C72" s="4"/>
      <c r="D72" s="4"/>
      <c r="E72" s="68"/>
      <c r="F72" s="56"/>
      <c r="G72" s="52"/>
    </row>
  </sheetData>
  <sheetProtection/>
  <mergeCells count="8">
    <mergeCell ref="A1:H1"/>
    <mergeCell ref="A4:A5"/>
    <mergeCell ref="A6:A7"/>
    <mergeCell ref="B4:B5"/>
    <mergeCell ref="B6:B7"/>
    <mergeCell ref="C4:C5"/>
    <mergeCell ref="C6:C7"/>
    <mergeCell ref="A3:D3"/>
  </mergeCells>
  <printOptions horizontalCentered="1"/>
  <pageMargins left="0.39305555555555555" right="0.39305555555555555" top="1" bottom="0.78680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2020-06-15T07:36:22Z</cp:lastPrinted>
  <dcterms:created xsi:type="dcterms:W3CDTF">2017-11-27T00:23:51Z</dcterms:created>
  <dcterms:modified xsi:type="dcterms:W3CDTF">2022-11-21T01:59:38Z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69DFFA6C5D6942A99E655744504D62CD</vt:lpwstr>
  </property>
</Properties>
</file>